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4940" windowHeight="8550" tabRatio="864" activeTab="2"/>
  </bookViews>
  <sheets>
    <sheet name="表題" sheetId="35" r:id="rId1"/>
    <sheet name="書類一覧" sheetId="22" r:id="rId2"/>
    <sheet name="data" sheetId="11" r:id="rId3"/>
    <sheet name="着手届" sheetId="4" r:id="rId4"/>
    <sheet name="完了届" sheetId="45" r:id="rId5"/>
    <sheet name="工程表（計画）" sheetId="47" r:id="rId6"/>
    <sheet name="工程表（実施）" sheetId="19" r:id="rId7"/>
    <sheet name="業務計画書" sheetId="48" r:id="rId8"/>
    <sheet name="管理技術者届" sheetId="7" r:id="rId9"/>
    <sheet name="経歴書 (管理)" sheetId="43" r:id="rId10"/>
    <sheet name="経歴書（照査）" sheetId="8" r:id="rId11"/>
    <sheet name="請求書" sheetId="44" r:id="rId12"/>
  </sheets>
  <definedNames>
    <definedName name="_xlnm.Print_Area" localSheetId="2">data!$A$1:$L$61</definedName>
    <definedName name="_xlnm.Print_Area" localSheetId="4">完了届!$B$2:$Q$29</definedName>
    <definedName name="_xlnm.Print_Area" localSheetId="8">管理技術者届!$B$2:$S$35</definedName>
    <definedName name="_xlnm.Print_Area" localSheetId="7">業務計画書!$B$2:$AX$31</definedName>
    <definedName name="_xlnm.Print_Area" localSheetId="9">'経歴書 (管理)'!$B$2:$V$37</definedName>
    <definedName name="_xlnm.Print_Area" localSheetId="10">'経歴書（照査）'!$B$2:$V$37</definedName>
    <definedName name="_xlnm.Print_Area" localSheetId="5">'工程表（計画）'!$B$2:$AX$46</definedName>
    <definedName name="_xlnm.Print_Area" localSheetId="6">'工程表（実施）'!$B$2:$AX$46</definedName>
    <definedName name="_xlnm.Print_Area" localSheetId="1">書類一覧!$B$3:$F$38</definedName>
    <definedName name="_xlnm.Print_Area" localSheetId="11">請求書!$B$2:$BJ$24</definedName>
    <definedName name="_xlnm.Print_Area" localSheetId="3">着手届!$B$2:$Q$29</definedName>
    <definedName name="_xlnm.Print_Area" localSheetId="0">表題!$B$1:$F$16</definedName>
  </definedNames>
  <calcPr calcId="145621"/>
</workbook>
</file>

<file path=xl/calcChain.xml><?xml version="1.0" encoding="utf-8"?>
<calcChain xmlns="http://schemas.openxmlformats.org/spreadsheetml/2006/main">
  <c r="J6" i="8" l="1"/>
  <c r="J4" i="8"/>
  <c r="G11" i="11" l="1"/>
  <c r="C40" i="11"/>
  <c r="U18" i="48" l="1"/>
  <c r="AB19" i="48" s="1"/>
  <c r="C50" i="11"/>
  <c r="C49" i="11"/>
  <c r="C48" i="11"/>
  <c r="G24" i="45" s="1"/>
  <c r="C47" i="11"/>
  <c r="G18" i="45" s="1"/>
  <c r="C46" i="11"/>
  <c r="Q18" i="47" s="1"/>
  <c r="AB19" i="47" s="1"/>
  <c r="C45" i="11"/>
  <c r="G22" i="4" s="1"/>
  <c r="C43" i="11"/>
  <c r="C42" i="11"/>
  <c r="F14" i="45" s="1"/>
  <c r="C41" i="11"/>
  <c r="G18" i="4"/>
  <c r="Y13" i="47"/>
  <c r="AG8" i="44"/>
  <c r="AG7" i="44"/>
  <c r="AN15" i="44"/>
  <c r="L15" i="44"/>
  <c r="C2" i="7"/>
  <c r="H23" i="7"/>
  <c r="H21" i="7"/>
  <c r="Y13" i="48"/>
  <c r="Y12" i="48"/>
  <c r="E2" i="48"/>
  <c r="Y13" i="19"/>
  <c r="Y12" i="19"/>
  <c r="E2" i="19"/>
  <c r="Y12" i="47"/>
  <c r="E2" i="47"/>
  <c r="K24" i="45"/>
  <c r="K22" i="45"/>
  <c r="I24" i="45"/>
  <c r="I22" i="45"/>
  <c r="G25" i="45"/>
  <c r="G22" i="45"/>
  <c r="C2" i="45"/>
  <c r="K24" i="4"/>
  <c r="K22" i="4"/>
  <c r="G25" i="4"/>
  <c r="G24" i="4"/>
  <c r="C2" i="4"/>
  <c r="E50" i="11"/>
  <c r="AI13" i="19" s="1"/>
  <c r="E49" i="11"/>
  <c r="AI13" i="48" s="1"/>
  <c r="E48" i="11"/>
  <c r="E45" i="11"/>
  <c r="D50" i="11"/>
  <c r="D51" i="11" s="1"/>
  <c r="D49" i="11"/>
  <c r="AD13" i="48" s="1"/>
  <c r="D48" i="11"/>
  <c r="I24" i="4" s="1"/>
  <c r="D45" i="11"/>
  <c r="I22" i="4" s="1"/>
  <c r="C55" i="11"/>
  <c r="F25" i="7" s="1"/>
  <c r="C54" i="11"/>
  <c r="C53" i="11"/>
  <c r="C52" i="11"/>
  <c r="AO12" i="19" l="1"/>
  <c r="N24" i="45"/>
  <c r="AO12" i="48"/>
  <c r="I25" i="4"/>
  <c r="C51" i="11"/>
  <c r="AD13" i="47"/>
  <c r="Q18" i="19"/>
  <c r="AB19" i="19" s="1"/>
  <c r="K25" i="45"/>
  <c r="AI13" i="47"/>
  <c r="L23" i="7"/>
  <c r="K25" i="4"/>
  <c r="I25" i="45"/>
  <c r="AD13" i="19"/>
  <c r="AO12" i="47" l="1"/>
  <c r="N24" i="4"/>
  <c r="AG5" i="44"/>
  <c r="P33" i="43"/>
  <c r="J6" i="43"/>
  <c r="J4" i="43"/>
  <c r="C56" i="11"/>
  <c r="T15" i="19"/>
  <c r="C57" i="11"/>
  <c r="C59" i="11"/>
  <c r="C58" i="11"/>
  <c r="F27" i="7" s="1"/>
  <c r="C60" i="11"/>
  <c r="E43" i="11"/>
  <c r="Z24" i="19"/>
  <c r="Z23" i="19"/>
  <c r="P33" i="8"/>
  <c r="D46" i="11"/>
  <c r="AD12" i="19"/>
  <c r="J21" i="7"/>
  <c r="B5" i="22"/>
  <c r="F16" i="45" l="1"/>
  <c r="F16" i="4"/>
  <c r="P10" i="19"/>
  <c r="P10" i="48"/>
  <c r="F19" i="7"/>
  <c r="P10" i="47"/>
  <c r="J11" i="4"/>
  <c r="J12" i="45"/>
  <c r="Z25" i="47"/>
  <c r="K14" i="7"/>
  <c r="Z25" i="48"/>
  <c r="Z24" i="47"/>
  <c r="J11" i="45"/>
  <c r="Z24" i="48"/>
  <c r="AN17" i="19"/>
  <c r="AN17" i="48"/>
  <c r="AN17" i="47"/>
  <c r="T17" i="48"/>
  <c r="T17" i="47"/>
  <c r="T14" i="48"/>
  <c r="T14" i="47"/>
  <c r="T16" i="48"/>
  <c r="T16" i="47"/>
  <c r="AI12" i="48"/>
  <c r="AI12" i="47"/>
  <c r="F14" i="4"/>
  <c r="T15" i="48"/>
  <c r="T15" i="47"/>
  <c r="J10" i="4"/>
  <c r="K12" i="7"/>
  <c r="Z23" i="47"/>
  <c r="J10" i="45"/>
  <c r="Z23" i="48"/>
  <c r="AN15" i="48"/>
  <c r="AN15" i="47"/>
  <c r="AD12" i="48"/>
  <c r="AD12" i="47"/>
  <c r="P11" i="48"/>
  <c r="P11" i="47"/>
  <c r="L21" i="7"/>
  <c r="AI12" i="19"/>
  <c r="B4" i="22"/>
  <c r="Z25" i="19"/>
  <c r="P11" i="19"/>
  <c r="T16" i="19"/>
  <c r="J23" i="7"/>
  <c r="T14" i="19"/>
  <c r="K13" i="7"/>
  <c r="J12" i="4"/>
  <c r="T17" i="19"/>
  <c r="AN15" i="19"/>
</calcChain>
</file>

<file path=xl/comments1.xml><?xml version="1.0" encoding="utf-8"?>
<comments xmlns="http://schemas.openxmlformats.org/spreadsheetml/2006/main">
  <authors>
    <author>都市計画・新幹線係</author>
  </authors>
  <commentList>
    <comment ref="C3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基礎データ表へ
に画面が切り替わります。
</t>
        </r>
      </text>
    </comment>
    <comment ref="E3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提出書類一覧表
に画面が切り替わります。
</t>
        </r>
      </text>
    </comment>
  </commentList>
</comments>
</file>

<file path=xl/comments10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11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12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2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3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4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5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6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7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8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comments9.xml><?xml version="1.0" encoding="utf-8"?>
<comments xmlns="http://schemas.openxmlformats.org/spreadsheetml/2006/main">
  <authors>
    <author>都市計画・新幹線係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
メイン画面に戻ります。</t>
        </r>
      </text>
    </comment>
  </commentList>
</comments>
</file>

<file path=xl/sharedStrings.xml><?xml version="1.0" encoding="utf-8"?>
<sst xmlns="http://schemas.openxmlformats.org/spreadsheetml/2006/main" count="675" uniqueCount="202">
  <si>
    <t>印</t>
    <rPh sb="0" eb="1">
      <t>イン</t>
    </rPh>
    <phoneticPr fontId="2"/>
  </si>
  <si>
    <t>自</t>
    <rPh sb="0" eb="1">
      <t>ジ</t>
    </rPh>
    <phoneticPr fontId="2"/>
  </si>
  <si>
    <t>日間</t>
    <rPh sb="0" eb="2">
      <t>ニチカン</t>
    </rPh>
    <phoneticPr fontId="2"/>
  </si>
  <si>
    <t>至</t>
    <rPh sb="0" eb="1">
      <t>イタル</t>
    </rPh>
    <phoneticPr fontId="2"/>
  </si>
  <si>
    <t>日</t>
  </si>
  <si>
    <t>日</t>
    <rPh sb="0" eb="1">
      <t>ニチ</t>
    </rPh>
    <phoneticPr fontId="2"/>
  </si>
  <si>
    <t>月</t>
  </si>
  <si>
    <t>月</t>
    <rPh sb="0" eb="1">
      <t>ツキ</t>
    </rPh>
    <phoneticPr fontId="2"/>
  </si>
  <si>
    <t>年</t>
    <rPh sb="0" eb="1">
      <t>ネン</t>
    </rPh>
    <phoneticPr fontId="2"/>
  </si>
  <si>
    <t>年度</t>
    <rPh sb="0" eb="2">
      <t>ネンド</t>
    </rPh>
    <phoneticPr fontId="2"/>
  </si>
  <si>
    <t>筑後市大字</t>
    <rPh sb="0" eb="3">
      <t>チクゴシ</t>
    </rPh>
    <rPh sb="3" eb="5">
      <t>オオアザ</t>
    </rPh>
    <phoneticPr fontId="2"/>
  </si>
  <si>
    <t>地内</t>
    <rPh sb="0" eb="1">
      <t>チ</t>
    </rPh>
    <rPh sb="1" eb="2">
      <t>ナイ</t>
    </rPh>
    <phoneticPr fontId="2"/>
  </si>
  <si>
    <t>課 長</t>
    <rPh sb="0" eb="1">
      <t>カ</t>
    </rPh>
    <rPh sb="2" eb="3">
      <t>チョウ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</si>
  <si>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</si>
  <si>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</si>
  <si>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電話</t>
    <rPh sb="0" eb="2">
      <t>デンワ</t>
    </rPh>
    <phoneticPr fontId="2"/>
  </si>
  <si>
    <t>（うち取引に係わる消費税額</t>
    <rPh sb="3" eb="5">
      <t>トリヒキ</t>
    </rPh>
    <rPh sb="6" eb="7">
      <t>カカ</t>
    </rPh>
    <rPh sb="9" eb="12">
      <t>ショウヒゼイ</t>
    </rPh>
    <rPh sb="12" eb="13">
      <t>ガク</t>
    </rPh>
    <phoneticPr fontId="2"/>
  </si>
  <si>
    <t>円）</t>
    <rPh sb="0" eb="1">
      <t>エン</t>
    </rPh>
    <phoneticPr fontId="2"/>
  </si>
  <si>
    <t>住所</t>
    <rPh sb="0" eb="2">
      <t>ジュウショ</t>
    </rPh>
    <phoneticPr fontId="2"/>
  </si>
  <si>
    <t>総合工程率</t>
    <rPh sb="0" eb="1">
      <t>フサ</t>
    </rPh>
    <rPh sb="1" eb="2">
      <t>ゴウ</t>
    </rPh>
    <rPh sb="2" eb="3">
      <t>タクミ</t>
    </rPh>
    <rPh sb="3" eb="4">
      <t>ホド</t>
    </rPh>
    <rPh sb="4" eb="5">
      <t>リツ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</si>
  <si>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</si>
  <si>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</si>
  <si>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</si>
  <si>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</si>
  <si>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</si>
  <si>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</si>
  <si>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>月</t>
    <phoneticPr fontId="2"/>
  </si>
  <si>
    <t>％</t>
    <phoneticPr fontId="2"/>
  </si>
  <si>
    <t>至</t>
    <rPh sb="0" eb="1">
      <t>イタ</t>
    </rPh>
    <phoneticPr fontId="2"/>
  </si>
  <si>
    <t>生年月日</t>
    <rPh sb="0" eb="2">
      <t>セイネン</t>
    </rPh>
    <rPh sb="2" eb="4">
      <t>ガッピ</t>
    </rPh>
    <phoneticPr fontId="2"/>
  </si>
  <si>
    <t>最終学歴</t>
    <rPh sb="0" eb="2">
      <t>サイシュウ</t>
    </rPh>
    <rPh sb="2" eb="4">
      <t>ガクレキ</t>
    </rPh>
    <phoneticPr fontId="2"/>
  </si>
  <si>
    <t>契約日</t>
    <rPh sb="0" eb="3">
      <t>ケイヤクビ</t>
    </rPh>
    <phoneticPr fontId="2"/>
  </si>
  <si>
    <t>日</t>
    <rPh sb="0" eb="1">
      <t>ビ</t>
    </rPh>
    <phoneticPr fontId="2"/>
  </si>
  <si>
    <t>円</t>
    <rPh sb="0" eb="1">
      <t>エン</t>
    </rPh>
    <phoneticPr fontId="2"/>
  </si>
  <si>
    <t>契約金額</t>
    <rPh sb="0" eb="2">
      <t>ケイヤク</t>
    </rPh>
    <rPh sb="2" eb="4">
      <t>キンガク</t>
    </rPh>
    <phoneticPr fontId="2"/>
  </si>
  <si>
    <t>実　　務　　経　　歴　　書</t>
    <rPh sb="0" eb="1">
      <t>ジツ</t>
    </rPh>
    <rPh sb="3" eb="4">
      <t>ム</t>
    </rPh>
    <rPh sb="6" eb="7">
      <t>ヘ</t>
    </rPh>
    <rPh sb="9" eb="10">
      <t>レキ</t>
    </rPh>
    <rPh sb="12" eb="13">
      <t>ショ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</si>
  <si>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</si>
  <si>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氏　 名</t>
    <rPh sb="0" eb="1">
      <t>シ</t>
    </rPh>
    <rPh sb="3" eb="4">
      <t>メイ</t>
    </rPh>
    <phoneticPr fontId="2"/>
  </si>
  <si>
    <t>卒業</t>
    <rPh sb="0" eb="2">
      <t>ソツギョウ</t>
    </rPh>
    <phoneticPr fontId="2"/>
  </si>
  <si>
    <t>（職暦）</t>
    <rPh sb="1" eb="2">
      <t>ショク</t>
    </rPh>
    <rPh sb="2" eb="3">
      <t>レキ</t>
    </rPh>
    <phoneticPr fontId="2"/>
  </si>
  <si>
    <t>H</t>
    <phoneticPr fontId="2"/>
  </si>
  <si>
    <t>期 間 合 計</t>
    <rPh sb="0" eb="1">
      <t>キ</t>
    </rPh>
    <rPh sb="2" eb="3">
      <t>アイダ</t>
    </rPh>
    <rPh sb="4" eb="5">
      <t>ゴウ</t>
    </rPh>
    <rPh sb="6" eb="7">
      <t>ケイ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</si>
  <si>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</si>
  <si>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期    間</t>
    <rPh sb="0" eb="1">
      <t>キ</t>
    </rPh>
    <rPh sb="5" eb="6">
      <t>アイダ</t>
    </rPh>
    <phoneticPr fontId="2"/>
  </si>
  <si>
    <t>年．ヶ月</t>
    <rPh sb="0" eb="1">
      <t>ネン</t>
    </rPh>
    <rPh sb="3" eb="4">
      <t>ゲツ</t>
    </rPh>
    <phoneticPr fontId="2"/>
  </si>
  <si>
    <t>　　[注]　</t>
    <rPh sb="3" eb="4">
      <t>チュウ</t>
    </rPh>
    <phoneticPr fontId="2"/>
  </si>
  <si>
    <t>技術者の雇用関係が確認できる書類の写しを添付する。</t>
    <rPh sb="0" eb="3">
      <t>ギジュツシャ</t>
    </rPh>
    <rPh sb="4" eb="6">
      <t>コヨウ</t>
    </rPh>
    <rPh sb="6" eb="8">
      <t>カンケイ</t>
    </rPh>
    <rPh sb="9" eb="11">
      <t>カクニン</t>
    </rPh>
    <rPh sb="14" eb="16">
      <t>ショルイ</t>
    </rPh>
    <rPh sb="17" eb="18">
      <t>ウツ</t>
    </rPh>
    <rPh sb="20" eb="22">
      <t>テンプ</t>
    </rPh>
    <phoneticPr fontId="2"/>
  </si>
  <si>
    <t>契約年月日</t>
    <rPh sb="0" eb="2">
      <t>ケイヤク</t>
    </rPh>
    <rPh sb="2" eb="5">
      <t>ネンガッピ</t>
    </rPh>
    <phoneticPr fontId="2"/>
  </si>
  <si>
    <t>基礎データ表</t>
    <rPh sb="0" eb="2">
      <t>キソ</t>
    </rPh>
    <rPh sb="5" eb="6">
      <t>ヒョウ</t>
    </rPh>
    <phoneticPr fontId="2"/>
  </si>
  <si>
    <t>電話番号</t>
    <rPh sb="0" eb="2">
      <t>デンワ</t>
    </rPh>
    <rPh sb="2" eb="4">
      <t>バンゴウ</t>
    </rPh>
    <phoneticPr fontId="2"/>
  </si>
  <si>
    <t>工 程 表（計画）</t>
    <phoneticPr fontId="2"/>
  </si>
  <si>
    <t>工 程 表（実施）</t>
    <phoneticPr fontId="2"/>
  </si>
  <si>
    <t>メイン画面へ</t>
    <rPh sb="3" eb="5">
      <t>ガメン</t>
    </rPh>
    <phoneticPr fontId="2"/>
  </si>
  <si>
    <t>契約締結後7日以内</t>
    <rPh sb="0" eb="2">
      <t>ケイヤク</t>
    </rPh>
    <rPh sb="2" eb="4">
      <t>テイケツ</t>
    </rPh>
    <rPh sb="4" eb="5">
      <t>ゴ</t>
    </rPh>
    <rPh sb="6" eb="7">
      <t>ニチ</t>
    </rPh>
    <rPh sb="7" eb="9">
      <t>イナイ</t>
    </rPh>
    <phoneticPr fontId="2"/>
  </si>
  <si>
    <t>様    式    名    称</t>
    <rPh sb="0" eb="1">
      <t>サマ</t>
    </rPh>
    <rPh sb="5" eb="6">
      <t>シキ</t>
    </rPh>
    <rPh sb="10" eb="11">
      <t>メイ</t>
    </rPh>
    <rPh sb="15" eb="16">
      <t>ショウ</t>
    </rPh>
    <phoneticPr fontId="2"/>
  </si>
  <si>
    <t>提出部数</t>
    <rPh sb="0" eb="2">
      <t>テイシュツ</t>
    </rPh>
    <rPh sb="2" eb="4">
      <t>ブスウ</t>
    </rPh>
    <phoneticPr fontId="2"/>
  </si>
  <si>
    <t>摘                          要</t>
    <rPh sb="0" eb="1">
      <t>テキ</t>
    </rPh>
    <rPh sb="27" eb="28">
      <t>ヨウ</t>
    </rPh>
    <phoneticPr fontId="2"/>
  </si>
  <si>
    <t>※印は様式あり</t>
    <rPh sb="1" eb="2">
      <t>シルシ</t>
    </rPh>
    <rPh sb="3" eb="5">
      <t>ヨウシキ</t>
    </rPh>
    <phoneticPr fontId="2"/>
  </si>
  <si>
    <t>提出書類一覧表</t>
    <rPh sb="0" eb="2">
      <t>テイシュツ</t>
    </rPh>
    <rPh sb="2" eb="4">
      <t>ショルイ</t>
    </rPh>
    <rPh sb="4" eb="6">
      <t>イチラン</t>
    </rPh>
    <rPh sb="6" eb="7">
      <t>ヒョウ</t>
    </rPh>
    <phoneticPr fontId="2"/>
  </si>
  <si>
    <t>～</t>
    <phoneticPr fontId="2"/>
  </si>
  <si>
    <t>～</t>
    <phoneticPr fontId="2"/>
  </si>
  <si>
    <t>日</t>
    <phoneticPr fontId="2"/>
  </si>
  <si>
    <t>．</t>
    <phoneticPr fontId="2"/>
  </si>
  <si>
    <t>工程表（計画）※</t>
    <rPh sb="0" eb="2">
      <t>コウテイ</t>
    </rPh>
    <rPh sb="2" eb="3">
      <t>ヒョウ</t>
    </rPh>
    <rPh sb="4" eb="6">
      <t>ケイカク</t>
    </rPh>
    <phoneticPr fontId="2"/>
  </si>
  <si>
    <t>工程表（実施）※</t>
    <rPh sb="0" eb="2">
      <t>コウテイ</t>
    </rPh>
    <rPh sb="2" eb="3">
      <t>ヒョウ</t>
    </rPh>
    <rPh sb="4" eb="6">
      <t>ジッシ</t>
    </rPh>
    <phoneticPr fontId="2"/>
  </si>
  <si>
    <t>実務経歴書※</t>
    <rPh sb="0" eb="2">
      <t>ジツム</t>
    </rPh>
    <rPh sb="2" eb="4">
      <t>ケイレキ</t>
    </rPh>
    <rPh sb="4" eb="5">
      <t>ショ</t>
    </rPh>
    <phoneticPr fontId="2"/>
  </si>
  <si>
    <t>工程表と同時</t>
    <rPh sb="0" eb="2">
      <t>コウテイ</t>
    </rPh>
    <rPh sb="2" eb="3">
      <t>ヒョウ</t>
    </rPh>
    <rPh sb="4" eb="6">
      <t>ドウジ</t>
    </rPh>
    <phoneticPr fontId="2"/>
  </si>
  <si>
    <t>**</t>
    <phoneticPr fontId="2"/>
  </si>
  <si>
    <t>H</t>
    <phoneticPr fontId="2"/>
  </si>
  <si>
    <t>￥</t>
    <phoneticPr fontId="2"/>
  </si>
  <si>
    <t>-</t>
    <phoneticPr fontId="2"/>
  </si>
  <si>
    <t>工程表に併記
国家資格等保持者は、資格証等の写しと併せて提出</t>
    <rPh sb="0" eb="2">
      <t>コウテイ</t>
    </rPh>
    <rPh sb="2" eb="3">
      <t>ヒョウ</t>
    </rPh>
    <rPh sb="4" eb="6">
      <t>ヘイキ</t>
    </rPh>
    <rPh sb="7" eb="9">
      <t>コッカ</t>
    </rPh>
    <rPh sb="9" eb="11">
      <t>シカク</t>
    </rPh>
    <rPh sb="11" eb="12">
      <t>トウ</t>
    </rPh>
    <rPh sb="12" eb="15">
      <t>ホジシャ</t>
    </rPh>
    <rPh sb="17" eb="19">
      <t>シカク</t>
    </rPh>
    <rPh sb="19" eb="20">
      <t>ショウ</t>
    </rPh>
    <rPh sb="20" eb="21">
      <t>トウ</t>
    </rPh>
    <rPh sb="22" eb="23">
      <t>ウツ</t>
    </rPh>
    <rPh sb="25" eb="26">
      <t>アワ</t>
    </rPh>
    <rPh sb="28" eb="30">
      <t>テイシュツ</t>
    </rPh>
    <phoneticPr fontId="2"/>
  </si>
  <si>
    <t>事業所名</t>
    <rPh sb="0" eb="3">
      <t>ジギョウショ</t>
    </rPh>
    <rPh sb="3" eb="4">
      <t>メイ</t>
    </rPh>
    <phoneticPr fontId="2"/>
  </si>
  <si>
    <t>役職・代表者氏名</t>
    <rPh sb="0" eb="2">
      <t>ヤクショク</t>
    </rPh>
    <rPh sb="3" eb="6">
      <t>ダイヒョウシャ</t>
    </rPh>
    <rPh sb="6" eb="8">
      <t>シメイ</t>
    </rPh>
    <phoneticPr fontId="2"/>
  </si>
  <si>
    <t>○</t>
    <phoneticPr fontId="2"/>
  </si>
  <si>
    <t>―</t>
    <phoneticPr fontId="2"/>
  </si>
  <si>
    <t>チェック</t>
    <phoneticPr fontId="2"/>
  </si>
  <si>
    <t>日間</t>
    <rPh sb="0" eb="1">
      <t>ニチ</t>
    </rPh>
    <rPh sb="1" eb="2">
      <t>カン</t>
    </rPh>
    <phoneticPr fontId="2"/>
  </si>
  <si>
    <t>着　　　　　手　　　　　届</t>
    <rPh sb="0" eb="1">
      <t>チャク</t>
    </rPh>
    <rPh sb="6" eb="7">
      <t>シュ</t>
    </rPh>
    <rPh sb="12" eb="13">
      <t>トド</t>
    </rPh>
    <phoneticPr fontId="2"/>
  </si>
  <si>
    <t>業務名</t>
    <rPh sb="0" eb="2">
      <t>ギョウム</t>
    </rPh>
    <rPh sb="2" eb="3">
      <t>メイ</t>
    </rPh>
    <phoneticPr fontId="2"/>
  </si>
  <si>
    <t>着手年月日</t>
    <rPh sb="0" eb="2">
      <t>チャクシュ</t>
    </rPh>
    <rPh sb="2" eb="3">
      <t>ネン</t>
    </rPh>
    <rPh sb="3" eb="4">
      <t>ツキ</t>
    </rPh>
    <rPh sb="4" eb="5">
      <t>ヒ</t>
    </rPh>
    <phoneticPr fontId="2"/>
  </si>
  <si>
    <t>履行期間</t>
    <rPh sb="0" eb="2">
      <t>リコウ</t>
    </rPh>
    <rPh sb="2" eb="4">
      <t>キカン</t>
    </rPh>
    <phoneticPr fontId="2"/>
  </si>
  <si>
    <t>管理技術者</t>
    <rPh sb="0" eb="2">
      <t>カンリ</t>
    </rPh>
    <rPh sb="2" eb="4">
      <t>ギジュツ</t>
    </rPh>
    <rPh sb="4" eb="5">
      <t>シャ</t>
    </rPh>
    <phoneticPr fontId="2"/>
  </si>
  <si>
    <t>照査技術者</t>
    <rPh sb="0" eb="2">
      <t>ショウサ</t>
    </rPh>
    <rPh sb="2" eb="5">
      <t>ギジュツシャ</t>
    </rPh>
    <phoneticPr fontId="2"/>
  </si>
  <si>
    <t>完了年月日</t>
    <rPh sb="0" eb="2">
      <t>カンリョウ</t>
    </rPh>
    <rPh sb="2" eb="3">
      <t>ネン</t>
    </rPh>
    <rPh sb="3" eb="4">
      <t>ツキ</t>
    </rPh>
    <rPh sb="4" eb="5">
      <t>ヒ</t>
    </rPh>
    <phoneticPr fontId="2"/>
  </si>
  <si>
    <t>業務箇所等</t>
    <rPh sb="0" eb="2">
      <t>ギョウム</t>
    </rPh>
    <rPh sb="2" eb="4">
      <t>カショ</t>
    </rPh>
    <rPh sb="4" eb="5">
      <t>トウ</t>
    </rPh>
    <phoneticPr fontId="2"/>
  </si>
  <si>
    <t>上記業務の工程表（実施）を提出します。</t>
    <rPh sb="0" eb="2">
      <t>ジョウキ</t>
    </rPh>
    <rPh sb="2" eb="4">
      <t>ギョウム</t>
    </rPh>
    <rPh sb="5" eb="7">
      <t>コウテイ</t>
    </rPh>
    <rPh sb="7" eb="8">
      <t>ヒョウ</t>
    </rPh>
    <rPh sb="9" eb="11">
      <t>ジッシ</t>
    </rPh>
    <rPh sb="13" eb="15">
      <t>テイシュツ</t>
    </rPh>
    <phoneticPr fontId="2"/>
  </si>
  <si>
    <t>管理技術者</t>
    <rPh sb="0" eb="2">
      <t>カンリ</t>
    </rPh>
    <rPh sb="2" eb="5">
      <t>ギジュツシャ</t>
    </rPh>
    <phoneticPr fontId="2"/>
  </si>
  <si>
    <t>管理技術者及び照査技術者届出書</t>
    <rPh sb="0" eb="2">
      <t>カンリ</t>
    </rPh>
    <rPh sb="2" eb="4">
      <t>ギジュツ</t>
    </rPh>
    <rPh sb="4" eb="5">
      <t>シャ</t>
    </rPh>
    <rPh sb="5" eb="6">
      <t>オヨ</t>
    </rPh>
    <rPh sb="7" eb="9">
      <t>ショウサ</t>
    </rPh>
    <rPh sb="9" eb="12">
      <t>ギジュツシャ</t>
    </rPh>
    <rPh sb="12" eb="15">
      <t>トドケデショ</t>
    </rPh>
    <phoneticPr fontId="2"/>
  </si>
  <si>
    <t>１．業　　務　　名</t>
    <rPh sb="2" eb="3">
      <t>ギョウ</t>
    </rPh>
    <rPh sb="5" eb="6">
      <t>ツトム</t>
    </rPh>
    <rPh sb="8" eb="9">
      <t>メイ</t>
    </rPh>
    <phoneticPr fontId="2"/>
  </si>
  <si>
    <t>２．履　行　期　間</t>
    <rPh sb="2" eb="3">
      <t>クツ</t>
    </rPh>
    <rPh sb="4" eb="5">
      <t>ギョウ</t>
    </rPh>
    <rPh sb="6" eb="7">
      <t>キ</t>
    </rPh>
    <rPh sb="8" eb="9">
      <t>アイダ</t>
    </rPh>
    <phoneticPr fontId="2"/>
  </si>
  <si>
    <t>３．管理技術者名</t>
    <rPh sb="2" eb="4">
      <t>カンリ</t>
    </rPh>
    <rPh sb="4" eb="6">
      <t>ギジュツ</t>
    </rPh>
    <rPh sb="6" eb="7">
      <t>シャ</t>
    </rPh>
    <rPh sb="7" eb="8">
      <t>メイ</t>
    </rPh>
    <phoneticPr fontId="2"/>
  </si>
  <si>
    <t>４．照査技術者名</t>
    <rPh sb="2" eb="4">
      <t>ショウサ</t>
    </rPh>
    <rPh sb="4" eb="7">
      <t>ギジュツシャ</t>
    </rPh>
    <rPh sb="7" eb="8">
      <t>メイ</t>
    </rPh>
    <phoneticPr fontId="2"/>
  </si>
  <si>
    <t>事務所名等</t>
    <rPh sb="0" eb="2">
      <t>ジム</t>
    </rPh>
    <rPh sb="2" eb="3">
      <t>ショ</t>
    </rPh>
    <rPh sb="3" eb="4">
      <t>メイ</t>
    </rPh>
    <rPh sb="4" eb="5">
      <t>トウ</t>
    </rPh>
    <phoneticPr fontId="2"/>
  </si>
  <si>
    <t>業務箇所</t>
    <rPh sb="0" eb="2">
      <t>ギョウム</t>
    </rPh>
    <rPh sb="2" eb="4">
      <t>カショ</t>
    </rPh>
    <phoneticPr fontId="2"/>
  </si>
  <si>
    <t>業　務　用　提　出　書　類　チ　ェ　ッ　ク　シ　ー　ト</t>
    <rPh sb="0" eb="1">
      <t>ギョウ</t>
    </rPh>
    <rPh sb="2" eb="3">
      <t>ツトム</t>
    </rPh>
    <rPh sb="4" eb="5">
      <t>ヨウ</t>
    </rPh>
    <rPh sb="6" eb="7">
      <t>ツツミ</t>
    </rPh>
    <rPh sb="8" eb="9">
      <t>デ</t>
    </rPh>
    <rPh sb="10" eb="11">
      <t>ショ</t>
    </rPh>
    <rPh sb="12" eb="13">
      <t>タグイ</t>
    </rPh>
    <phoneticPr fontId="2"/>
  </si>
  <si>
    <t>着手届※</t>
    <rPh sb="0" eb="2">
      <t>チャクシュ</t>
    </rPh>
    <rPh sb="2" eb="3">
      <t>トドケ</t>
    </rPh>
    <phoneticPr fontId="2"/>
  </si>
  <si>
    <t>業　　務　　計　　画　　書</t>
    <rPh sb="0" eb="1">
      <t>ギョウ</t>
    </rPh>
    <rPh sb="3" eb="4">
      <t>ツトム</t>
    </rPh>
    <rPh sb="6" eb="7">
      <t>ケイ</t>
    </rPh>
    <rPh sb="9" eb="10">
      <t>ガ</t>
    </rPh>
    <rPh sb="12" eb="13">
      <t>ショ</t>
    </rPh>
    <phoneticPr fontId="2"/>
  </si>
  <si>
    <t>業務計画書</t>
    <rPh sb="0" eb="2">
      <t>ギョウム</t>
    </rPh>
    <rPh sb="2" eb="5">
      <t>ケイカクショ</t>
    </rPh>
    <phoneticPr fontId="2"/>
  </si>
  <si>
    <t>管理技術者・照査技術者届</t>
    <rPh sb="0" eb="2">
      <t>カンリ</t>
    </rPh>
    <rPh sb="2" eb="4">
      <t>ギジュツ</t>
    </rPh>
    <rPh sb="4" eb="5">
      <t>シャ</t>
    </rPh>
    <rPh sb="6" eb="8">
      <t>ショウサ</t>
    </rPh>
    <rPh sb="8" eb="11">
      <t>ギジュツシャ</t>
    </rPh>
    <rPh sb="11" eb="12">
      <t>トドケ</t>
    </rPh>
    <phoneticPr fontId="2"/>
  </si>
  <si>
    <t>業務名称</t>
    <rPh sb="0" eb="2">
      <t>ギョウム</t>
    </rPh>
    <rPh sb="2" eb="4">
      <t>メイショウ</t>
    </rPh>
    <phoneticPr fontId="2"/>
  </si>
  <si>
    <t>履行期間『自』</t>
    <rPh sb="0" eb="2">
      <t>リコウ</t>
    </rPh>
    <rPh sb="2" eb="4">
      <t>キカン</t>
    </rPh>
    <rPh sb="5" eb="6">
      <t>ジ</t>
    </rPh>
    <phoneticPr fontId="2"/>
  </si>
  <si>
    <t>履行期間『至』</t>
    <rPh sb="0" eb="2">
      <t>リコウ</t>
    </rPh>
    <rPh sb="2" eb="4">
      <t>キカン</t>
    </rPh>
    <rPh sb="5" eb="6">
      <t>イタ</t>
    </rPh>
    <phoneticPr fontId="2"/>
  </si>
  <si>
    <t>管理技術者氏名</t>
    <rPh sb="0" eb="2">
      <t>カンリ</t>
    </rPh>
    <rPh sb="2" eb="4">
      <t>ギジュツ</t>
    </rPh>
    <rPh sb="4" eb="5">
      <t>シャ</t>
    </rPh>
    <rPh sb="5" eb="7">
      <t>シメイ</t>
    </rPh>
    <phoneticPr fontId="2"/>
  </si>
  <si>
    <t>完了届※</t>
  </si>
  <si>
    <t>調査職員</t>
    <rPh sb="0" eb="2">
      <t>チョウサ</t>
    </rPh>
    <rPh sb="2" eb="4">
      <t>ショクイン</t>
    </rPh>
    <phoneticPr fontId="2"/>
  </si>
  <si>
    <t>打合せ毎</t>
    <rPh sb="0" eb="2">
      <t>ウチアワ</t>
    </rPh>
    <rPh sb="3" eb="4">
      <t>マイ</t>
    </rPh>
    <phoneticPr fontId="2"/>
  </si>
  <si>
    <t>業務計画書※</t>
    <rPh sb="0" eb="2">
      <t>ギョウム</t>
    </rPh>
    <rPh sb="2" eb="5">
      <t>ケイカクショ</t>
    </rPh>
    <phoneticPr fontId="2"/>
  </si>
  <si>
    <t>管理技術者・照査技術者届※</t>
    <rPh sb="0" eb="2">
      <t>カンリ</t>
    </rPh>
    <rPh sb="2" eb="4">
      <t>ギジュツ</t>
    </rPh>
    <rPh sb="4" eb="5">
      <t>シャ</t>
    </rPh>
    <rPh sb="6" eb="8">
      <t>ショウサ</t>
    </rPh>
    <rPh sb="8" eb="11">
      <t>ギジュツシャ</t>
    </rPh>
    <rPh sb="11" eb="12">
      <t>トド</t>
    </rPh>
    <phoneticPr fontId="2"/>
  </si>
  <si>
    <t>完了までに提出</t>
    <rPh sb="0" eb="2">
      <t>カンリョウ</t>
    </rPh>
    <rPh sb="5" eb="7">
      <t>テイシュツ</t>
    </rPh>
    <phoneticPr fontId="2"/>
  </si>
  <si>
    <t>着  手  届</t>
  </si>
  <si>
    <t>完  了  届</t>
  </si>
  <si>
    <t>完了時に提出</t>
    <rPh sb="0" eb="2">
      <t>カンリョウ</t>
    </rPh>
    <rPh sb="2" eb="3">
      <t>ジ</t>
    </rPh>
    <rPh sb="4" eb="6">
      <t>テイシュツ</t>
    </rPh>
    <phoneticPr fontId="2"/>
  </si>
  <si>
    <t>資格者証の写し及び、実務経歴書を添付する。</t>
    <rPh sb="2" eb="3">
      <t>シャ</t>
    </rPh>
    <rPh sb="3" eb="4">
      <t>アカシ</t>
    </rPh>
    <rPh sb="7" eb="8">
      <t>オヨ</t>
    </rPh>
    <phoneticPr fontId="2"/>
  </si>
  <si>
    <t>請求書</t>
    <rPh sb="0" eb="2">
      <t>セイキュウ</t>
    </rPh>
    <rPh sb="2" eb="3">
      <t>ショ</t>
    </rPh>
    <phoneticPr fontId="2"/>
  </si>
  <si>
    <t>打合せ記録簿（任意様式）</t>
    <rPh sb="0" eb="2">
      <t>ウチアワ</t>
    </rPh>
    <rPh sb="3" eb="6">
      <t>キロクボ</t>
    </rPh>
    <phoneticPr fontId="2"/>
  </si>
  <si>
    <t>～</t>
    <phoneticPr fontId="2"/>
  </si>
  <si>
    <t>．</t>
    <phoneticPr fontId="2"/>
  </si>
  <si>
    <t>日</t>
    <phoneticPr fontId="2"/>
  </si>
  <si>
    <t>．</t>
    <phoneticPr fontId="2"/>
  </si>
  <si>
    <t>筑後市大字山ノ井898番地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2"/>
  </si>
  <si>
    <t>●●●●●●</t>
    <phoneticPr fontId="2"/>
  </si>
  <si>
    <t>代表取締役　△△△△</t>
    <rPh sb="0" eb="2">
      <t>ダイヒョウ</t>
    </rPh>
    <rPh sb="2" eb="5">
      <t>トリシマリヤク</t>
    </rPh>
    <phoneticPr fontId="2"/>
  </si>
  <si>
    <t>0942-##-####</t>
    <phoneticPr fontId="2"/>
  </si>
  <si>
    <t>0942-$$-$$$$</t>
    <phoneticPr fontId="2"/>
  </si>
  <si>
    <t>請  求  書</t>
    <rPh sb="0" eb="1">
      <t>ショウ</t>
    </rPh>
    <rPh sb="3" eb="4">
      <t>モトム</t>
    </rPh>
    <rPh sb="6" eb="7">
      <t>ショ</t>
    </rPh>
    <phoneticPr fontId="2"/>
  </si>
  <si>
    <t>業務委託代金請求書</t>
    <rPh sb="0" eb="2">
      <t>ギョウム</t>
    </rPh>
    <rPh sb="2" eb="4">
      <t>イタク</t>
    </rPh>
    <rPh sb="4" eb="6">
      <t>ダイキン</t>
    </rPh>
    <rPh sb="6" eb="9">
      <t>セイキュウショ</t>
    </rPh>
    <phoneticPr fontId="2"/>
  </si>
  <si>
    <t>請求日</t>
    <rPh sb="0" eb="2">
      <t>セイキュウ</t>
    </rPh>
    <rPh sb="2" eb="3">
      <t>ビ</t>
    </rPh>
    <phoneticPr fontId="2"/>
  </si>
  <si>
    <t>**</t>
    <phoneticPr fontId="2"/>
  </si>
  <si>
    <t>**</t>
    <phoneticPr fontId="2"/>
  </si>
  <si>
    <t>**</t>
    <phoneticPr fontId="2"/>
  </si>
  <si>
    <t>筑後市長様</t>
    <rPh sb="0" eb="2">
      <t>チクゴ</t>
    </rPh>
    <rPh sb="2" eb="4">
      <t>シチョウ</t>
    </rPh>
    <rPh sb="4" eb="5">
      <t>サマ</t>
    </rPh>
    <phoneticPr fontId="2"/>
  </si>
  <si>
    <t>(</t>
    <phoneticPr fontId="2"/>
  </si>
  <si>
    <t>）課</t>
    <rPh sb="1" eb="2">
      <t>カ</t>
    </rPh>
    <phoneticPr fontId="2"/>
  </si>
  <si>
    <t>住 所</t>
    <rPh sb="0" eb="1">
      <t>ジュウ</t>
    </rPh>
    <rPh sb="2" eb="3">
      <t>トコロ</t>
    </rPh>
    <phoneticPr fontId="2"/>
  </si>
  <si>
    <t>下記のとおり請求します。</t>
    <rPh sb="0" eb="2">
      <t>カキ</t>
    </rPh>
    <rPh sb="6" eb="8">
      <t>セイキュウ</t>
    </rPh>
    <phoneticPr fontId="2"/>
  </si>
  <si>
    <r>
      <t>※法人、団体の場合は、代表者の</t>
    </r>
    <r>
      <rPr>
        <b/>
        <sz val="10"/>
        <rFont val="ＭＳ Ｐ明朝"/>
        <family val="1"/>
        <charset val="128"/>
      </rPr>
      <t>職名</t>
    </r>
    <r>
      <rPr>
        <sz val="10"/>
        <rFont val="ＭＳ Ｐ明朝"/>
        <family val="1"/>
        <charset val="128"/>
      </rPr>
      <t>、</t>
    </r>
    <r>
      <rPr>
        <b/>
        <sz val="10"/>
        <rFont val="ＭＳ Ｐ明朝"/>
        <family val="1"/>
        <charset val="128"/>
      </rPr>
      <t>代表印</t>
    </r>
    <r>
      <rPr>
        <sz val="10"/>
        <rFont val="ＭＳ Ｐ明朝"/>
        <family val="1"/>
        <charset val="128"/>
      </rPr>
      <t>を忘れずに。</t>
    </r>
    <rPh sb="1" eb="3">
      <t>ホウジン</t>
    </rPh>
    <rPh sb="4" eb="6">
      <t>ダンタイ</t>
    </rPh>
    <rPh sb="7" eb="9">
      <t>バアイ</t>
    </rPh>
    <rPh sb="11" eb="14">
      <t>ダイヒョウシャ</t>
    </rPh>
    <rPh sb="15" eb="17">
      <t>ショクメイ</t>
    </rPh>
    <rPh sb="18" eb="20">
      <t>ダイヒョウ</t>
    </rPh>
    <rPh sb="20" eb="21">
      <t>イン</t>
    </rPh>
    <rPh sb="22" eb="23">
      <t>ワス</t>
    </rPh>
    <phoneticPr fontId="2"/>
  </si>
  <si>
    <t>請求額</t>
    <rPh sb="0" eb="2">
      <t>セイキュウ</t>
    </rPh>
    <rPh sb="2" eb="3">
      <t>ガク</t>
    </rPh>
    <phoneticPr fontId="2"/>
  </si>
  <si>
    <t>\</t>
    <phoneticPr fontId="2"/>
  </si>
  <si>
    <t>*</t>
    <phoneticPr fontId="2"/>
  </si>
  <si>
    <t>【振込先】</t>
    <rPh sb="1" eb="3">
      <t>フリコミ</t>
    </rPh>
    <rPh sb="3" eb="4">
      <t>サキ</t>
    </rPh>
    <phoneticPr fontId="2"/>
  </si>
  <si>
    <t>金融機関名</t>
    <rPh sb="0" eb="2">
      <t>キンユウ</t>
    </rPh>
    <rPh sb="2" eb="4">
      <t>キカン</t>
    </rPh>
    <rPh sb="4" eb="5">
      <t>ナ</t>
    </rPh>
    <phoneticPr fontId="2"/>
  </si>
  <si>
    <t>支店名</t>
    <rPh sb="0" eb="2">
      <t>シテン</t>
    </rPh>
    <rPh sb="2" eb="3">
      <t>ナ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</si>
  <si>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</si>
  <si>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</si>
  <si>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口座名義（ｶﾅ）</t>
    <rPh sb="0" eb="2">
      <t>コウザ</t>
    </rPh>
    <rPh sb="2" eb="4">
      <t>メイギ</t>
    </rPh>
    <phoneticPr fontId="2"/>
  </si>
  <si>
    <t>※頭に「￥」を記入すること。</t>
    <rPh sb="1" eb="2">
      <t>アタマ</t>
    </rPh>
    <rPh sb="7" eb="9">
      <t>キニュウ</t>
    </rPh>
    <phoneticPr fontId="2"/>
  </si>
  <si>
    <t>************</t>
    <phoneticPr fontId="2"/>
  </si>
  <si>
    <t>********</t>
    <phoneticPr fontId="2"/>
  </si>
  <si>
    <t>普通・当座</t>
    <rPh sb="0" eb="2">
      <t>フツウ</t>
    </rPh>
    <rPh sb="3" eb="5">
      <t>トウザ</t>
    </rPh>
    <phoneticPr fontId="2"/>
  </si>
  <si>
    <t>*********</t>
    <phoneticPr fontId="2"/>
  </si>
  <si>
    <t>業　務　名</t>
    <rPh sb="0" eb="1">
      <t>ギョウ</t>
    </rPh>
    <rPh sb="2" eb="3">
      <t>ム</t>
    </rPh>
    <rPh sb="4" eb="5">
      <t>ナ</t>
    </rPh>
    <phoneticPr fontId="2"/>
  </si>
  <si>
    <t>業務場所</t>
    <rPh sb="0" eb="2">
      <t>ギョウム</t>
    </rPh>
    <rPh sb="2" eb="4">
      <t>バショ</t>
    </rPh>
    <phoneticPr fontId="2"/>
  </si>
  <si>
    <t>金　　額</t>
    <rPh sb="0" eb="1">
      <t>キン</t>
    </rPh>
    <rPh sb="3" eb="4">
      <t>ガク</t>
    </rPh>
    <phoneticPr fontId="2"/>
  </si>
  <si>
    <t>累　計　額</t>
    <rPh sb="0" eb="1">
      <t>ルイ</t>
    </rPh>
    <rPh sb="2" eb="3">
      <t>ケイ</t>
    </rPh>
    <rPh sb="4" eb="5">
      <t>ガク</t>
    </rPh>
    <phoneticPr fontId="2"/>
  </si>
  <si>
    <t>請求区分</t>
    <rPh sb="0" eb="2">
      <t>セイキュウ</t>
    </rPh>
    <rPh sb="2" eb="4">
      <t>クブン</t>
    </rPh>
    <phoneticPr fontId="2"/>
  </si>
  <si>
    <t>前金払</t>
    <rPh sb="0" eb="2">
      <t>マエキン</t>
    </rPh>
    <rPh sb="2" eb="3">
      <t>ハラ</t>
    </rPh>
    <phoneticPr fontId="2"/>
  </si>
  <si>
    <t>部分払（出来高）</t>
    <rPh sb="0" eb="2">
      <t>ブブン</t>
    </rPh>
    <rPh sb="2" eb="3">
      <t>ハラ</t>
    </rPh>
    <rPh sb="4" eb="7">
      <t>デキダカ</t>
    </rPh>
    <phoneticPr fontId="2"/>
  </si>
  <si>
    <t>完　了</t>
    <rPh sb="0" eb="1">
      <t>カン</t>
    </rPh>
    <rPh sb="2" eb="3">
      <t>リョウ</t>
    </rPh>
    <phoneticPr fontId="2"/>
  </si>
  <si>
    <t>摘　　要</t>
    <rPh sb="0" eb="1">
      <t>テキ</t>
    </rPh>
    <rPh sb="3" eb="4">
      <t>ヨウ</t>
    </rPh>
    <phoneticPr fontId="2"/>
  </si>
  <si>
    <t>支払年月日</t>
    <rPh sb="0" eb="2">
      <t>シハライ</t>
    </rPh>
    <rPh sb="2" eb="5">
      <t>ネンガッピ</t>
    </rPh>
    <phoneticPr fontId="2"/>
  </si>
  <si>
    <t>課長補佐</t>
    <rPh sb="0" eb="2">
      <t>カチョウ</t>
    </rPh>
    <rPh sb="2" eb="4">
      <t>ホサ</t>
    </rPh>
    <phoneticPr fontId="2"/>
  </si>
  <si>
    <t>消費税率</t>
    <rPh sb="0" eb="3">
      <t>ショウヒゼイ</t>
    </rPh>
    <rPh sb="3" eb="4">
      <t>リツ</t>
    </rPh>
    <phoneticPr fontId="2"/>
  </si>
  <si>
    <t>変更請負金額</t>
    <rPh sb="0" eb="2">
      <t>ヘンコウ</t>
    </rPh>
    <rPh sb="2" eb="4">
      <t>ウケオイ</t>
    </rPh>
    <rPh sb="4" eb="6">
      <t>キンガク</t>
    </rPh>
    <phoneticPr fontId="2"/>
  </si>
  <si>
    <t>従事した業務等</t>
    <rPh sb="0" eb="2">
      <t>ジュウジ</t>
    </rPh>
    <rPh sb="4" eb="6">
      <t>ギョウム</t>
    </rPh>
    <rPh sb="6" eb="7">
      <t>トウ</t>
    </rPh>
    <phoneticPr fontId="2"/>
  </si>
  <si>
    <t>業　務　工　程　表   （   実   施   ）</t>
    <rPh sb="0" eb="1">
      <t>ギョウ</t>
    </rPh>
    <rPh sb="2" eb="3">
      <t>ツトム</t>
    </rPh>
    <rPh sb="4" eb="5">
      <t>コウ</t>
    </rPh>
    <rPh sb="6" eb="7">
      <t>ホド</t>
    </rPh>
    <rPh sb="8" eb="9">
      <t>ヒョウ</t>
    </rPh>
    <rPh sb="16" eb="17">
      <t>ジツ</t>
    </rPh>
    <rPh sb="20" eb="21">
      <t>シ</t>
    </rPh>
    <phoneticPr fontId="2"/>
  </si>
  <si>
    <t>担当係長</t>
    <rPh sb="0" eb="2">
      <t>タントウ</t>
    </rPh>
    <rPh sb="2" eb="4">
      <t>カカリチョウ</t>
    </rPh>
    <phoneticPr fontId="2"/>
  </si>
  <si>
    <t>完　　　　　了　　　　　届</t>
    <rPh sb="0" eb="1">
      <t>カン</t>
    </rPh>
    <rPh sb="12" eb="13">
      <t>トド</t>
    </rPh>
    <phoneticPr fontId="2"/>
  </si>
  <si>
    <t>業　務　工　程　表   （   計   画   ）</t>
    <rPh sb="0" eb="1">
      <t>ギョウ</t>
    </rPh>
    <rPh sb="2" eb="3">
      <t>ツトム</t>
    </rPh>
    <rPh sb="4" eb="5">
      <t>コウ</t>
    </rPh>
    <rPh sb="6" eb="7">
      <t>ホド</t>
    </rPh>
    <rPh sb="8" eb="9">
      <t>ヒョウ</t>
    </rPh>
    <rPh sb="16" eb="17">
      <t>ケイ</t>
    </rPh>
    <phoneticPr fontId="2"/>
  </si>
  <si>
    <t>**</t>
    <phoneticPr fontId="2"/>
  </si>
  <si>
    <t>を配置します。</t>
    <phoneticPr fontId="2"/>
  </si>
  <si>
    <t>　業務委託契約約款第１０・１１条の規定に基づき、下記のとおり管理技術者並びに照査技術者</t>
    <rPh sb="1" eb="3">
      <t>ギョウム</t>
    </rPh>
    <rPh sb="3" eb="5">
      <t>イタク</t>
    </rPh>
    <rPh sb="5" eb="7">
      <t>ケイヤク</t>
    </rPh>
    <rPh sb="7" eb="8">
      <t>ヤク</t>
    </rPh>
    <rPh sb="8" eb="9">
      <t>カン</t>
    </rPh>
    <rPh sb="9" eb="10">
      <t>ダイ</t>
    </rPh>
    <rPh sb="15" eb="16">
      <t>ジョウ</t>
    </rPh>
    <rPh sb="17" eb="19">
      <t>キテイ</t>
    </rPh>
    <rPh sb="20" eb="21">
      <t>モト</t>
    </rPh>
    <rPh sb="24" eb="26">
      <t>カキ</t>
    </rPh>
    <rPh sb="30" eb="32">
      <t>カンリ</t>
    </rPh>
    <rPh sb="32" eb="34">
      <t>ギジュツ</t>
    </rPh>
    <rPh sb="34" eb="35">
      <t>シャ</t>
    </rPh>
    <rPh sb="35" eb="36">
      <t>ナラ</t>
    </rPh>
    <rPh sb="38" eb="40">
      <t>ショウサ</t>
    </rPh>
    <rPh sb="40" eb="43">
      <t>ギジュツシャ</t>
    </rPh>
    <phoneticPr fontId="2"/>
  </si>
  <si>
    <t>　業務委託契約約款第９条の規定に基づき、上記業務の工程表（計画）を提出します。</t>
    <rPh sb="20" eb="22">
      <t>ジョウキ</t>
    </rPh>
    <rPh sb="22" eb="24">
      <t>ギョウム</t>
    </rPh>
    <rPh sb="25" eb="27">
      <t>コウテイ</t>
    </rPh>
    <rPh sb="27" eb="28">
      <t>ヒョウ</t>
    </rPh>
    <rPh sb="29" eb="31">
      <t>ケイカク</t>
    </rPh>
    <rPh sb="33" eb="35">
      <t>テイシュツ</t>
    </rPh>
    <phoneticPr fontId="2"/>
  </si>
  <si>
    <t>△△△</t>
    <phoneticPr fontId="2"/>
  </si>
  <si>
    <t>市道○○○線</t>
    <rPh sb="0" eb="2">
      <t>シドウ</t>
    </rPh>
    <rPh sb="5" eb="6">
      <t>セン</t>
    </rPh>
    <phoneticPr fontId="2"/>
  </si>
  <si>
    <t>詳細設計業務委託</t>
    <rPh sb="0" eb="2">
      <t>ショウサイ</t>
    </rPh>
    <rPh sb="2" eb="4">
      <t>セッケイ</t>
    </rPh>
    <rPh sb="4" eb="6">
      <t>ギョウム</t>
    </rPh>
    <rPh sb="6" eb="8">
      <t>イタク</t>
    </rPh>
    <phoneticPr fontId="2"/>
  </si>
  <si>
    <t>変更履行期間『至』</t>
    <rPh sb="0" eb="2">
      <t>ヘンコウ</t>
    </rPh>
    <rPh sb="2" eb="4">
      <t>リコウ</t>
    </rPh>
    <rPh sb="4" eb="6">
      <t>キカン</t>
    </rPh>
    <rPh sb="7" eb="8">
      <t>イタ</t>
    </rPh>
    <phoneticPr fontId="2"/>
  </si>
  <si>
    <t>請負金額</t>
    <rPh sb="0" eb="2">
      <t>ウケオイ</t>
    </rPh>
    <rPh sb="2" eb="4">
      <t>キンガク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</si>
  <si>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</si>
  <si>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□□　□□</t>
    <phoneticPr fontId="2"/>
  </si>
  <si>
    <t>○○　○○</t>
    <phoneticPr fontId="2"/>
  </si>
  <si>
    <t>筑後市大字□□□□</t>
    <rPh sb="0" eb="3">
      <t>チクゴシ</t>
    </rPh>
    <rPh sb="3" eb="5">
      <t>オオアザ</t>
    </rPh>
    <phoneticPr fontId="2"/>
  </si>
  <si>
    <t>筑後市大字○○○○</t>
    <rPh sb="0" eb="3">
      <t>チクゴシ</t>
    </rPh>
    <rPh sb="3" eb="5">
      <t>オオアザ</t>
    </rPh>
    <phoneticPr fontId="2"/>
  </si>
  <si>
    <t>受　託　者</t>
    <rPh sb="0" eb="1">
      <t>ウケ</t>
    </rPh>
    <rPh sb="2" eb="3">
      <t>タク</t>
    </rPh>
    <rPh sb="4" eb="5">
      <t>シャ</t>
    </rPh>
    <phoneticPr fontId="2"/>
  </si>
  <si>
    <t>受託者</t>
    <rPh sb="0" eb="3">
      <t>ジュタクシャ</t>
    </rPh>
    <phoneticPr fontId="2"/>
  </si>
  <si>
    <t>受　託　者</t>
    <rPh sb="0" eb="1">
      <t>ウケ</t>
    </rPh>
    <rPh sb="2" eb="3">
      <t>タク</t>
    </rPh>
    <phoneticPr fontId="2"/>
  </si>
  <si>
    <t>実務経歴書（管理）</t>
    <rPh sb="0" eb="2">
      <t>ジツム</t>
    </rPh>
    <rPh sb="6" eb="8">
      <t>カンリ</t>
    </rPh>
    <phoneticPr fontId="2"/>
  </si>
  <si>
    <t>実務経歴書（照査）</t>
    <rPh sb="0" eb="2">
      <t>ジツム</t>
    </rPh>
    <rPh sb="6" eb="8">
      <t>ショウサ</t>
    </rPh>
    <phoneticPr fontId="2"/>
  </si>
  <si>
    <t>上記業務の業務計画書を別紙のとおり提出します。</t>
    <rPh sb="0" eb="2">
      <t>ジョウキ</t>
    </rPh>
    <rPh sb="2" eb="4">
      <t>ギョウム</t>
    </rPh>
    <rPh sb="5" eb="7">
      <t>ギョウム</t>
    </rPh>
    <rPh sb="7" eb="10">
      <t>ケイカクショ</t>
    </rPh>
    <rPh sb="11" eb="13">
      <t>ベッシ</t>
    </rPh>
    <rPh sb="17" eb="19">
      <t>テイシュツ</t>
    </rPh>
    <phoneticPr fontId="2"/>
  </si>
  <si>
    <t>請負金額50万円以上及び監督員が指示したもの
業務実施体制（協力会社）等を添付すること</t>
    <rPh sb="30" eb="32">
      <t>キョウリョク</t>
    </rPh>
    <rPh sb="32" eb="34">
      <t>カイシャ</t>
    </rPh>
    <rPh sb="35" eb="36">
      <t>トウ</t>
    </rPh>
    <rPh sb="37" eb="39">
      <t>テンプ</t>
    </rPh>
    <phoneticPr fontId="2"/>
  </si>
  <si>
    <t>令和</t>
    <rPh sb="0" eb="2">
      <t>レイワ</t>
    </rPh>
    <phoneticPr fontId="2"/>
  </si>
  <si>
    <t>R**.**.**</t>
    <phoneticPr fontId="2"/>
  </si>
  <si>
    <t>筑  後  市  長    様</t>
  </si>
  <si>
    <t>筑  後  市  長    様</t>
    <rPh sb="0" eb="1">
      <t>チク</t>
    </rPh>
    <rPh sb="3" eb="4">
      <t>ゴ</t>
    </rPh>
    <rPh sb="6" eb="7">
      <t>シ</t>
    </rPh>
    <rPh sb="9" eb="10">
      <t>チョウ</t>
    </rPh>
    <rPh sb="14" eb="15">
      <t>サマ</t>
    </rPh>
    <phoneticPr fontId="2"/>
  </si>
  <si>
    <t>筑   後   市   長  　様</t>
    <rPh sb="0" eb="1">
      <t>チク</t>
    </rPh>
    <rPh sb="4" eb="5">
      <t>ゴ</t>
    </rPh>
    <rPh sb="8" eb="9">
      <t>シ</t>
    </rPh>
    <rPh sb="12" eb="13">
      <t>チョウ</t>
    </rPh>
    <rPh sb="16" eb="17">
      <t>サマ</t>
    </rPh>
    <phoneticPr fontId="2"/>
  </si>
  <si>
    <t>福岡県立○○○高等学校</t>
    <rPh sb="0" eb="4">
      <t>フクオカケンリツ</t>
    </rPh>
    <rPh sb="7" eb="9">
      <t>コウトウ</t>
    </rPh>
    <rPh sb="9" eb="11">
      <t>ガッコウ</t>
    </rPh>
    <phoneticPr fontId="2"/>
  </si>
  <si>
    <t>㈱○○コンサルタント</t>
    <phoneticPr fontId="2"/>
  </si>
  <si>
    <t>　　　　　　　年　　　　　月　　　　　日</t>
    <rPh sb="7" eb="8">
      <t>ネン</t>
    </rPh>
    <rPh sb="13" eb="14">
      <t>ガツ</t>
    </rPh>
    <rPh sb="19" eb="20">
      <t>ニチ</t>
    </rPh>
    <phoneticPr fontId="2"/>
  </si>
  <si>
    <t>R</t>
    <phoneticPr fontId="2"/>
  </si>
  <si>
    <t>○○○線設計業務</t>
    <rPh sb="3" eb="4">
      <t>セン</t>
    </rPh>
    <rPh sb="4" eb="6">
      <t>セッケイ</t>
    </rPh>
    <rPh sb="6" eb="8">
      <t>ギョウム</t>
    </rPh>
    <phoneticPr fontId="2"/>
  </si>
  <si>
    <t>（うち消費税及び地方消費税の額　￥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</si>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</sst>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.0E+00"/>
    <numFmt numFmtId="177" formatCode="&quot;¥&quot;#,##0_);[Red]\(&quot;¥&quot;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i/>
      <u/>
      <sz val="24"/>
      <color indexed="12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i/>
      <u/>
      <sz val="18"/>
      <color indexed="9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indexed="62"/>
      <name val="ＭＳ ゴシック"/>
      <family val="3"/>
      <charset val="128"/>
    </font>
    <font>
      <b/>
      <sz val="16"/>
      <color indexed="18"/>
      <name val="ＭＳ ゴシック"/>
      <family val="3"/>
      <charset val="128"/>
    </font>
    <font>
      <sz val="20"/>
      <color indexed="18"/>
      <name val="ＭＳ Ｐゴシック"/>
      <family val="3"/>
      <charset val="128"/>
    </font>
    <font>
      <b/>
      <sz val="16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rgb="FFCCFFCC"/>
      <name val="ＭＳ Ｐゴシック"/>
      <family val="3"/>
      <charset val="128"/>
    </font>
    <font>
      <i/>
      <u/>
      <sz val="16"/>
      <color indexed="9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EAEAEA"/>
      <name val="ＭＳ Ｐゴシック"/>
      <family val="3"/>
      <charset val="128"/>
    </font>
    <font>
      <sz val="11"/>
      <color theme="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0">
    <xf numFmtId="0" fontId="0" fillId="0" borderId="0" xfId="0">
      <alignment vertical="center"/>
    </xf>
    <xf numFmtId="0" fontId="1" fillId="0" borderId="0" xfId="6" applyAlignment="1">
      <alignment horizontal="center" vertical="center"/>
    </xf>
    <xf numFmtId="0" fontId="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38" fontId="10" fillId="2" borderId="0" xfId="2" applyFont="1" applyFill="1" applyAlignment="1">
      <alignment vertical="center"/>
    </xf>
    <xf numFmtId="38" fontId="12" fillId="3" borderId="3" xfId="2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9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5" borderId="8" xfId="1" applyFont="1" applyFill="1" applyBorder="1" applyAlignment="1" applyProtection="1">
      <alignment horizontal="center" vertical="center"/>
    </xf>
    <xf numFmtId="0" fontId="1" fillId="6" borderId="0" xfId="7" applyFont="1" applyFill="1" applyAlignment="1" applyProtection="1">
      <alignment vertical="center"/>
    </xf>
    <xf numFmtId="0" fontId="1" fillId="3" borderId="0" xfId="6" applyFill="1" applyAlignment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38" fontId="12" fillId="3" borderId="10" xfId="2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38" fontId="12" fillId="3" borderId="15" xfId="2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</xf>
    <xf numFmtId="0" fontId="17" fillId="7" borderId="8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 applyAlignment="1">
      <alignment horizontal="left" vertical="center" indent="1"/>
    </xf>
    <xf numFmtId="0" fontId="18" fillId="3" borderId="0" xfId="0" applyFont="1" applyFill="1" applyAlignment="1">
      <alignment horizontal="distributed" vertical="center" indent="1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distributed" vertical="center" indent="1"/>
    </xf>
    <xf numFmtId="0" fontId="0" fillId="0" borderId="0" xfId="0" applyAlignment="1">
      <alignment horizontal="left" vertical="center" indent="2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indent="2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inden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indent="2"/>
    </xf>
    <xf numFmtId="0" fontId="1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38" fontId="3" fillId="0" borderId="4" xfId="2" applyFont="1" applyFill="1" applyBorder="1" applyAlignment="1" applyProtection="1">
      <alignment horizontal="center" vertical="center"/>
    </xf>
    <xf numFmtId="38" fontId="3" fillId="0" borderId="4" xfId="2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indent="1"/>
    </xf>
    <xf numFmtId="0" fontId="1" fillId="0" borderId="0" xfId="0" applyFont="1" applyFill="1" applyBorder="1" applyAlignment="1" applyProtection="1">
      <alignment horizontal="center" vertical="center"/>
    </xf>
    <xf numFmtId="0" fontId="21" fillId="4" borderId="38" xfId="1" applyFont="1" applyFill="1" applyBorder="1" applyAlignment="1" applyProtection="1">
      <alignment horizontal="distributed" vertical="center" indent="1"/>
    </xf>
    <xf numFmtId="0" fontId="22" fillId="3" borderId="0" xfId="0" applyFont="1" applyFill="1">
      <alignment vertical="center"/>
    </xf>
    <xf numFmtId="0" fontId="23" fillId="4" borderId="38" xfId="1" applyFont="1" applyFill="1" applyBorder="1" applyAlignment="1" applyProtection="1">
      <alignment horizontal="distributed" vertical="center" indent="1"/>
    </xf>
    <xf numFmtId="0" fontId="1" fillId="0" borderId="0" xfId="5" applyFont="1" applyAlignment="1">
      <alignment vertical="center"/>
    </xf>
    <xf numFmtId="0" fontId="0" fillId="3" borderId="0" xfId="0" applyFill="1">
      <alignment vertical="center"/>
    </xf>
    <xf numFmtId="0" fontId="11" fillId="4" borderId="42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right" vertical="center" indent="2"/>
    </xf>
    <xf numFmtId="0" fontId="3" fillId="0" borderId="4" xfId="0" applyFont="1" applyFill="1" applyBorder="1" applyAlignment="1" applyProtection="1">
      <alignment horizontal="left" vertical="center" indent="1"/>
    </xf>
    <xf numFmtId="38" fontId="3" fillId="0" borderId="4" xfId="2" applyFont="1" applyFill="1" applyBorder="1" applyAlignment="1" applyProtection="1">
      <alignment horizontal="left" vertical="center" indent="1"/>
    </xf>
    <xf numFmtId="0" fontId="1" fillId="3" borderId="0" xfId="8" applyFont="1" applyFill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2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inden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4" xfId="1" applyFont="1" applyFill="1" applyBorder="1" applyAlignment="1" applyProtection="1">
      <alignment horizontal="left" vertical="center" indent="1"/>
    </xf>
    <xf numFmtId="0" fontId="20" fillId="3" borderId="0" xfId="1" applyFont="1" applyFill="1" applyBorder="1" applyAlignment="1" applyProtection="1">
      <alignment horizontal="distributed" vertical="center" indent="1"/>
    </xf>
    <xf numFmtId="0" fontId="1" fillId="0" borderId="0" xfId="7" applyFont="1" applyFill="1" applyBorder="1" applyAlignment="1" applyProtection="1">
      <alignment vertical="center"/>
      <protection locked="0"/>
    </xf>
    <xf numFmtId="0" fontId="1" fillId="3" borderId="0" xfId="3" applyFont="1" applyFill="1"/>
    <xf numFmtId="0" fontId="1" fillId="0" borderId="0" xfId="3" applyFont="1"/>
    <xf numFmtId="40" fontId="30" fillId="2" borderId="0" xfId="2" applyNumberFormat="1" applyFont="1" applyFill="1" applyAlignment="1">
      <alignment vertical="center"/>
    </xf>
    <xf numFmtId="0" fontId="11" fillId="4" borderId="73" xfId="0" applyFont="1" applyFill="1" applyBorder="1" applyAlignment="1">
      <alignment horizontal="center" vertical="center"/>
    </xf>
    <xf numFmtId="0" fontId="1" fillId="3" borderId="0" xfId="9" applyFont="1" applyFill="1" applyAlignment="1">
      <alignment vertical="center"/>
    </xf>
    <xf numFmtId="0" fontId="1" fillId="0" borderId="0" xfId="9" applyFont="1" applyAlignment="1">
      <alignment vertical="center"/>
    </xf>
    <xf numFmtId="0" fontId="1" fillId="3" borderId="0" xfId="9" applyFont="1" applyFill="1" applyAlignment="1">
      <alignment horizontal="center" vertical="center"/>
    </xf>
    <xf numFmtId="0" fontId="1" fillId="3" borderId="0" xfId="9" applyFont="1" applyFill="1" applyBorder="1" applyAlignment="1">
      <alignment horizontal="left" vertical="center"/>
    </xf>
    <xf numFmtId="0" fontId="1" fillId="3" borderId="0" xfId="9" applyFont="1" applyFill="1" applyBorder="1" applyAlignment="1">
      <alignment vertical="center"/>
    </xf>
    <xf numFmtId="0" fontId="1" fillId="3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1" fillId="3" borderId="0" xfId="7" applyFont="1" applyFill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Font="1" applyFill="1" applyAlignment="1" applyProtection="1">
      <alignment vertical="center"/>
    </xf>
    <xf numFmtId="0" fontId="1" fillId="0" borderId="1" xfId="7" applyFont="1" applyFill="1" applyBorder="1" applyAlignment="1" applyProtection="1">
      <alignment horizontal="distributed" vertical="center"/>
      <protection locked="0"/>
    </xf>
    <xf numFmtId="0" fontId="1" fillId="0" borderId="1" xfId="7" applyFont="1" applyFill="1" applyBorder="1" applyAlignment="1" applyProtection="1">
      <alignment vertical="center"/>
      <protection locked="0"/>
    </xf>
    <xf numFmtId="0" fontId="1" fillId="0" borderId="1" xfId="7" applyFont="1" applyFill="1" applyBorder="1" applyAlignment="1" applyProtection="1">
      <alignment horizontal="left" vertical="center"/>
      <protection locked="0"/>
    </xf>
    <xf numFmtId="0" fontId="1" fillId="0" borderId="35" xfId="7" applyFont="1" applyFill="1" applyBorder="1" applyAlignment="1" applyProtection="1">
      <alignment vertical="center"/>
      <protection locked="0"/>
    </xf>
    <xf numFmtId="0" fontId="1" fillId="0" borderId="23" xfId="7" applyFont="1" applyFill="1" applyBorder="1" applyAlignment="1" applyProtection="1">
      <alignment vertical="center"/>
      <protection locked="0"/>
    </xf>
    <xf numFmtId="0" fontId="1" fillId="0" borderId="24" xfId="7" applyFont="1" applyFill="1" applyBorder="1" applyAlignment="1" applyProtection="1">
      <alignment vertical="center"/>
      <protection locked="0"/>
    </xf>
    <xf numFmtId="0" fontId="1" fillId="0" borderId="21" xfId="7" applyFont="1" applyFill="1" applyBorder="1" applyAlignment="1" applyProtection="1">
      <alignment vertical="center"/>
      <protection locked="0"/>
    </xf>
    <xf numFmtId="0" fontId="1" fillId="0" borderId="25" xfId="7" applyFont="1" applyFill="1" applyBorder="1" applyAlignment="1" applyProtection="1">
      <alignment horizontal="center" vertical="center"/>
      <protection locked="0"/>
    </xf>
    <xf numFmtId="0" fontId="1" fillId="0" borderId="25" xfId="7" applyFont="1" applyFill="1" applyBorder="1" applyAlignment="1" applyProtection="1">
      <alignment vertical="center"/>
      <protection locked="0"/>
    </xf>
    <xf numFmtId="0" fontId="1" fillId="0" borderId="26" xfId="7" applyFont="1" applyFill="1" applyBorder="1" applyAlignment="1" applyProtection="1">
      <alignment vertical="center"/>
      <protection locked="0"/>
    </xf>
    <xf numFmtId="0" fontId="1" fillId="9" borderId="0" xfId="7" applyFont="1" applyFill="1" applyAlignment="1" applyProtection="1">
      <alignment vertical="center"/>
    </xf>
    <xf numFmtId="0" fontId="1" fillId="9" borderId="0" xfId="7" applyFont="1" applyFill="1" applyBorder="1" applyAlignment="1" applyProtection="1">
      <alignment horizontal="center" vertical="center"/>
    </xf>
    <xf numFmtId="0" fontId="1" fillId="9" borderId="0" xfId="7" applyFont="1" applyFill="1" applyBorder="1" applyAlignment="1" applyProtection="1">
      <alignment vertical="center"/>
    </xf>
    <xf numFmtId="0" fontId="1" fillId="9" borderId="0" xfId="7" applyFont="1" applyFill="1" applyAlignment="1" applyProtection="1">
      <alignment horizontal="left" vertical="center"/>
    </xf>
    <xf numFmtId="0" fontId="1" fillId="9" borderId="0" xfId="7" applyFont="1" applyFill="1" applyAlignment="1" applyProtection="1">
      <alignment horizontal="right" vertical="center" shrinkToFit="1"/>
    </xf>
    <xf numFmtId="0" fontId="1" fillId="9" borderId="0" xfId="7" applyFont="1" applyFill="1" applyAlignment="1" applyProtection="1">
      <alignment horizontal="center" vertical="center" shrinkToFit="1"/>
    </xf>
    <xf numFmtId="0" fontId="1" fillId="9" borderId="0" xfId="7" applyFont="1" applyFill="1" applyAlignment="1" applyProtection="1">
      <alignment horizontal="left" vertical="center" shrinkToFit="1"/>
    </xf>
    <xf numFmtId="0" fontId="1" fillId="9" borderId="0" xfId="7" quotePrefix="1" applyFont="1" applyFill="1" applyAlignment="1" applyProtection="1">
      <alignment horizontal="center" vertical="center"/>
    </xf>
    <xf numFmtId="0" fontId="1" fillId="9" borderId="0" xfId="7" applyFont="1" applyFill="1" applyAlignment="1" applyProtection="1">
      <alignment horizontal="distributed" vertical="center"/>
    </xf>
    <xf numFmtId="0" fontId="1" fillId="9" borderId="0" xfId="7" applyFont="1" applyFill="1" applyAlignment="1" applyProtection="1">
      <alignment vertical="center" wrapText="1"/>
    </xf>
    <xf numFmtId="0" fontId="1" fillId="9" borderId="0" xfId="7" applyFont="1" applyFill="1" applyAlignment="1" applyProtection="1">
      <alignment horizontal="distributed" vertical="center" shrinkToFit="1"/>
    </xf>
    <xf numFmtId="0" fontId="1" fillId="9" borderId="0" xfId="7" applyFont="1" applyFill="1" applyAlignment="1" applyProtection="1">
      <alignment horizontal="right" vertical="center"/>
    </xf>
    <xf numFmtId="0" fontId="1" fillId="9" borderId="0" xfId="7" applyFont="1" applyFill="1" applyAlignment="1" applyProtection="1">
      <alignment horizontal="center" vertical="center"/>
    </xf>
    <xf numFmtId="0" fontId="1" fillId="9" borderId="0" xfId="7" applyFont="1" applyFill="1" applyAlignment="1" applyProtection="1">
      <alignment vertical="center" shrinkToFit="1"/>
    </xf>
    <xf numFmtId="0" fontId="0" fillId="9" borderId="0" xfId="7" applyFont="1" applyFill="1" applyAlignment="1" applyProtection="1">
      <alignment horizontal="right" vertical="center"/>
    </xf>
    <xf numFmtId="38" fontId="1" fillId="9" borderId="0" xfId="2" applyFont="1" applyFill="1" applyAlignment="1" applyProtection="1">
      <alignment horizontal="center" vertical="center"/>
    </xf>
    <xf numFmtId="0" fontId="1" fillId="9" borderId="0" xfId="7" applyFont="1" applyFill="1" applyAlignment="1" applyProtection="1">
      <alignment vertical="center" shrinkToFit="1"/>
      <protection locked="0"/>
    </xf>
    <xf numFmtId="0" fontId="1" fillId="9" borderId="0" xfId="9" applyFont="1" applyFill="1" applyBorder="1" applyAlignment="1" applyProtection="1">
      <alignment horizontal="left" vertical="center" shrinkToFit="1"/>
    </xf>
    <xf numFmtId="0" fontId="1" fillId="9" borderId="0" xfId="9" applyFont="1" applyFill="1" applyBorder="1" applyAlignment="1">
      <alignment vertical="center" shrinkToFit="1"/>
    </xf>
    <xf numFmtId="0" fontId="1" fillId="9" borderId="0" xfId="9" applyFont="1" applyFill="1" applyBorder="1" applyAlignment="1">
      <alignment vertical="center"/>
    </xf>
    <xf numFmtId="0" fontId="1" fillId="9" borderId="0" xfId="9" applyFont="1" applyFill="1" applyAlignment="1">
      <alignment vertical="center"/>
    </xf>
    <xf numFmtId="0" fontId="1" fillId="9" borderId="0" xfId="4" applyFont="1" applyFill="1" applyAlignment="1">
      <alignment vertical="center"/>
    </xf>
    <xf numFmtId="0" fontId="1" fillId="0" borderId="30" xfId="7" applyFont="1" applyFill="1" applyBorder="1" applyAlignment="1" applyProtection="1">
      <alignment horizontal="left" vertical="center"/>
    </xf>
    <xf numFmtId="0" fontId="1" fillId="0" borderId="1" xfId="7" applyFont="1" applyFill="1" applyBorder="1" applyAlignment="1" applyProtection="1">
      <alignment horizontal="left" vertical="center"/>
    </xf>
    <xf numFmtId="0" fontId="1" fillId="3" borderId="0" xfId="7" applyFont="1" applyFill="1" applyBorder="1" applyAlignment="1" applyProtection="1">
      <alignment vertical="center"/>
    </xf>
    <xf numFmtId="0" fontId="1" fillId="0" borderId="0" xfId="7" applyFont="1" applyBorder="1" applyAlignment="1" applyProtection="1">
      <alignment vertical="center"/>
    </xf>
    <xf numFmtId="0" fontId="1" fillId="9" borderId="0" xfId="5" applyFont="1" applyFill="1" applyAlignment="1">
      <alignment vertical="center" shrinkToFit="1"/>
    </xf>
    <xf numFmtId="0" fontId="1" fillId="9" borderId="0" xfId="5" applyFont="1" applyFill="1" applyAlignment="1">
      <alignment horizontal="right" vertical="center" shrinkToFit="1"/>
    </xf>
    <xf numFmtId="0" fontId="1" fillId="9" borderId="0" xfId="5" applyFont="1" applyFill="1" applyAlignment="1">
      <alignment horizontal="center" vertical="center" shrinkToFit="1"/>
    </xf>
    <xf numFmtId="0" fontId="1" fillId="9" borderId="0" xfId="5" applyFont="1" applyFill="1" applyAlignment="1" applyProtection="1">
      <alignment horizontal="center" vertical="center" shrinkToFit="1"/>
      <protection locked="0"/>
    </xf>
    <xf numFmtId="0" fontId="1" fillId="9" borderId="0" xfId="5" applyFont="1" applyFill="1" applyBorder="1" applyAlignment="1">
      <alignment vertical="center" shrinkToFit="1"/>
    </xf>
    <xf numFmtId="0" fontId="1" fillId="9" borderId="0" xfId="5" applyFont="1" applyFill="1" applyBorder="1" applyAlignment="1">
      <alignment horizontal="center" vertical="center" shrinkToFit="1"/>
    </xf>
    <xf numFmtId="0" fontId="1" fillId="9" borderId="0" xfId="5" applyFont="1" applyFill="1" applyAlignment="1">
      <alignment horizontal="left" vertical="center" shrinkToFit="1"/>
    </xf>
    <xf numFmtId="0" fontId="1" fillId="9" borderId="29" xfId="5" applyFont="1" applyFill="1" applyBorder="1" applyAlignment="1">
      <alignment horizontal="center" vertical="center" shrinkToFit="1"/>
    </xf>
    <xf numFmtId="0" fontId="1" fillId="9" borderId="0" xfId="5" applyFont="1" applyFill="1" applyAlignment="1">
      <alignment vertical="top" shrinkToFit="1"/>
    </xf>
    <xf numFmtId="0" fontId="1" fillId="9" borderId="0" xfId="5" applyFont="1" applyFill="1" applyAlignment="1">
      <alignment horizontal="left" vertical="center" indent="1" shrinkToFit="1"/>
    </xf>
    <xf numFmtId="0" fontId="1" fillId="9" borderId="0" xfId="5" applyFont="1" applyFill="1" applyBorder="1" applyAlignment="1">
      <alignment horizontal="left" vertical="center" indent="1" shrinkToFit="1"/>
    </xf>
    <xf numFmtId="0" fontId="1" fillId="9" borderId="0" xfId="5" applyFont="1" applyFill="1" applyAlignment="1">
      <alignment horizontal="center"/>
    </xf>
    <xf numFmtId="0" fontId="1" fillId="9" borderId="0" xfId="5" applyFont="1" applyFill="1" applyAlignment="1"/>
    <xf numFmtId="0" fontId="1" fillId="9" borderId="0" xfId="5" applyFont="1" applyFill="1" applyAlignment="1">
      <alignment vertical="center"/>
    </xf>
    <xf numFmtId="0" fontId="1" fillId="9" borderId="0" xfId="5" applyFont="1" applyFill="1" applyAlignment="1">
      <alignment vertical="top"/>
    </xf>
    <xf numFmtId="0" fontId="1" fillId="9" borderId="2" xfId="9" applyFont="1" applyFill="1" applyBorder="1" applyAlignment="1">
      <alignment horizontal="center" vertical="center" shrinkToFit="1"/>
    </xf>
    <xf numFmtId="0" fontId="1" fillId="9" borderId="0" xfId="9" applyFont="1" applyFill="1" applyBorder="1" applyAlignment="1">
      <alignment horizontal="right" vertical="center" shrinkToFit="1"/>
    </xf>
    <xf numFmtId="0" fontId="1" fillId="9" borderId="0" xfId="9" applyFont="1" applyFill="1" applyBorder="1" applyAlignment="1" applyProtection="1">
      <alignment vertical="center" shrinkToFit="1"/>
      <protection locked="0"/>
    </xf>
    <xf numFmtId="0" fontId="1" fillId="9" borderId="0" xfId="9" applyFont="1" applyFill="1" applyAlignment="1">
      <alignment vertical="center" shrinkToFit="1"/>
    </xf>
    <xf numFmtId="0" fontId="1" fillId="9" borderId="0" xfId="9" applyFont="1" applyFill="1" applyBorder="1" applyAlignment="1">
      <alignment horizontal="center" vertical="center" shrinkToFit="1"/>
    </xf>
    <xf numFmtId="0" fontId="1" fillId="9" borderId="0" xfId="9" applyFont="1" applyFill="1" applyAlignment="1">
      <alignment horizontal="left" vertical="center" shrinkToFit="1"/>
    </xf>
    <xf numFmtId="0" fontId="1" fillId="9" borderId="20" xfId="9" applyFont="1" applyFill="1" applyBorder="1" applyAlignment="1">
      <alignment vertical="center" shrinkToFit="1"/>
    </xf>
    <xf numFmtId="0" fontId="1" fillId="9" borderId="2" xfId="9" applyFont="1" applyFill="1" applyBorder="1" applyAlignment="1">
      <alignment vertical="center" shrinkToFit="1"/>
    </xf>
    <xf numFmtId="0" fontId="1" fillId="9" borderId="2" xfId="9" applyFont="1" applyFill="1" applyBorder="1" applyAlignment="1" applyProtection="1">
      <alignment horizontal="center" vertical="center" shrinkToFit="1"/>
      <protection locked="0"/>
    </xf>
    <xf numFmtId="0" fontId="1" fillId="9" borderId="22" xfId="9" applyFont="1" applyFill="1" applyBorder="1" applyAlignment="1">
      <alignment horizontal="center" vertical="center" shrinkToFit="1"/>
    </xf>
    <xf numFmtId="0" fontId="1" fillId="9" borderId="23" xfId="9" applyFont="1" applyFill="1" applyBorder="1" applyAlignment="1">
      <alignment vertical="center" shrinkToFit="1"/>
    </xf>
    <xf numFmtId="0" fontId="1" fillId="9" borderId="24" xfId="9" applyFont="1" applyFill="1" applyBorder="1" applyAlignment="1">
      <alignment horizontal="left" vertical="top" shrinkToFit="1"/>
    </xf>
    <xf numFmtId="0" fontId="1" fillId="9" borderId="24" xfId="9" applyFont="1" applyFill="1" applyBorder="1" applyAlignment="1">
      <alignment vertical="center" shrinkToFit="1"/>
    </xf>
    <xf numFmtId="0" fontId="1" fillId="9" borderId="23" xfId="9" applyFont="1" applyFill="1" applyBorder="1" applyAlignment="1">
      <alignment horizontal="distributed" vertical="center" indent="1" shrinkToFit="1"/>
    </xf>
    <xf numFmtId="0" fontId="1" fillId="9" borderId="0" xfId="9" applyFont="1" applyFill="1" applyBorder="1" applyAlignment="1">
      <alignment horizontal="distributed" vertical="center" indent="1" shrinkToFit="1"/>
    </xf>
    <xf numFmtId="5" fontId="1" fillId="9" borderId="29" xfId="9" applyNumberFormat="1" applyFont="1" applyFill="1" applyBorder="1" applyAlignment="1">
      <alignment horizontal="center" vertical="center" shrinkToFit="1"/>
    </xf>
    <xf numFmtId="3" fontId="1" fillId="9" borderId="29" xfId="9" applyNumberFormat="1" applyFont="1" applyFill="1" applyBorder="1" applyAlignment="1">
      <alignment vertical="center" shrinkToFit="1"/>
    </xf>
    <xf numFmtId="3" fontId="1" fillId="9" borderId="0" xfId="9" applyNumberFormat="1" applyFont="1" applyFill="1" applyBorder="1" applyAlignment="1">
      <alignment vertical="center" shrinkToFit="1"/>
    </xf>
    <xf numFmtId="5" fontId="1" fillId="9" borderId="0" xfId="9" applyNumberFormat="1" applyFont="1" applyFill="1" applyBorder="1" applyAlignment="1">
      <alignment horizontal="center" vertical="center" shrinkToFit="1"/>
    </xf>
    <xf numFmtId="0" fontId="1" fillId="9" borderId="0" xfId="9" applyFont="1" applyFill="1" applyBorder="1" applyAlignment="1" applyProtection="1">
      <alignment horizontal="center" vertical="center" shrinkToFit="1"/>
      <protection locked="0"/>
    </xf>
    <xf numFmtId="0" fontId="1" fillId="9" borderId="21" xfId="9" applyFont="1" applyFill="1" applyBorder="1" applyAlignment="1">
      <alignment vertical="center" shrinkToFit="1"/>
    </xf>
    <xf numFmtId="0" fontId="1" fillId="9" borderId="25" xfId="9" applyFont="1" applyFill="1" applyBorder="1" applyAlignment="1">
      <alignment vertical="center" shrinkToFit="1"/>
    </xf>
    <xf numFmtId="0" fontId="1" fillId="9" borderId="26" xfId="9" applyFont="1" applyFill="1" applyBorder="1" applyAlignment="1">
      <alignment vertical="center" shrinkToFit="1"/>
    </xf>
    <xf numFmtId="0" fontId="1" fillId="9" borderId="0" xfId="4" applyFont="1" applyFill="1" applyBorder="1" applyAlignment="1" applyProtection="1">
      <alignment vertical="center" shrinkToFit="1"/>
    </xf>
    <xf numFmtId="0" fontId="1" fillId="9" borderId="0" xfId="4" applyFont="1" applyFill="1" applyBorder="1" applyAlignment="1">
      <alignment vertical="center"/>
    </xf>
    <xf numFmtId="0" fontId="1" fillId="9" borderId="0" xfId="4" applyFont="1" applyFill="1" applyBorder="1" applyAlignment="1" applyProtection="1">
      <alignment vertical="center" shrinkToFit="1"/>
      <protection locked="0"/>
    </xf>
    <xf numFmtId="0" fontId="1" fillId="3" borderId="0" xfId="5" applyFont="1" applyFill="1" applyAlignment="1">
      <alignment vertical="center"/>
    </xf>
    <xf numFmtId="0" fontId="1" fillId="9" borderId="0" xfId="5" applyFont="1" applyFill="1" applyAlignment="1">
      <alignment horizontal="center" vertical="top" shrinkToFit="1"/>
    </xf>
    <xf numFmtId="0" fontId="1" fillId="9" borderId="0" xfId="9" applyFont="1" applyFill="1" applyBorder="1" applyAlignment="1">
      <alignment horizontal="left" vertical="center" shrinkToFit="1"/>
    </xf>
    <xf numFmtId="0" fontId="1" fillId="9" borderId="0" xfId="4" applyFont="1" applyFill="1" applyBorder="1" applyAlignment="1" applyProtection="1">
      <alignment horizontal="center" vertical="center" shrinkToFit="1"/>
    </xf>
    <xf numFmtId="0" fontId="1" fillId="9" borderId="0" xfId="4" applyFont="1" applyFill="1" applyBorder="1" applyAlignment="1">
      <alignment horizontal="center" vertical="center"/>
    </xf>
    <xf numFmtId="0" fontId="1" fillId="9" borderId="0" xfId="5" applyFont="1" applyFill="1" applyAlignment="1">
      <alignment horizontal="left" vertical="center"/>
    </xf>
    <xf numFmtId="0" fontId="0" fillId="9" borderId="0" xfId="5" applyFont="1" applyFill="1" applyAlignment="1">
      <alignment horizontal="left" vertical="center"/>
    </xf>
    <xf numFmtId="0" fontId="1" fillId="9" borderId="0" xfId="6" applyFill="1" applyAlignment="1">
      <alignment horizontal="center" vertical="center"/>
    </xf>
    <xf numFmtId="0" fontId="7" fillId="9" borderId="0" xfId="6" applyFont="1" applyFill="1" applyAlignment="1">
      <alignment horizontal="left" vertical="center"/>
    </xf>
    <xf numFmtId="0" fontId="7" fillId="9" borderId="0" xfId="6" applyFont="1" applyFill="1" applyAlignment="1">
      <alignment horizontal="center" vertical="center"/>
    </xf>
    <xf numFmtId="0" fontId="1" fillId="9" borderId="30" xfId="6" applyFont="1" applyFill="1" applyBorder="1" applyAlignment="1" applyProtection="1">
      <alignment horizontal="center" vertical="center"/>
      <protection locked="0"/>
    </xf>
    <xf numFmtId="0" fontId="1" fillId="9" borderId="1" xfId="6" applyFont="1" applyFill="1" applyBorder="1" applyAlignment="1" applyProtection="1">
      <alignment horizontal="center" vertical="center"/>
      <protection locked="0"/>
    </xf>
    <xf numFmtId="0" fontId="1" fillId="9" borderId="1" xfId="6" applyFont="1" applyFill="1" applyBorder="1" applyAlignment="1" applyProtection="1">
      <alignment horizontal="center" vertical="center"/>
    </xf>
    <xf numFmtId="0" fontId="1" fillId="9" borderId="31" xfId="6" applyFont="1" applyFill="1" applyBorder="1" applyAlignment="1" applyProtection="1">
      <alignment horizontal="center" vertical="center"/>
    </xf>
    <xf numFmtId="0" fontId="1" fillId="9" borderId="28" xfId="6" applyFont="1" applyFill="1" applyBorder="1" applyAlignment="1" applyProtection="1">
      <alignment horizontal="center" vertical="center"/>
      <protection locked="0"/>
    </xf>
    <xf numFmtId="0" fontId="1" fillId="9" borderId="29" xfId="6" applyFont="1" applyFill="1" applyBorder="1" applyAlignment="1" applyProtection="1">
      <alignment horizontal="center" vertical="center"/>
      <protection locked="0"/>
    </xf>
    <xf numFmtId="0" fontId="1" fillId="9" borderId="29" xfId="6" applyFont="1" applyFill="1" applyBorder="1" applyAlignment="1" applyProtection="1">
      <alignment horizontal="center" vertical="center"/>
    </xf>
    <xf numFmtId="0" fontId="1" fillId="9" borderId="15" xfId="6" applyFont="1" applyFill="1" applyBorder="1" applyAlignment="1" applyProtection="1">
      <alignment horizontal="center" vertical="center"/>
    </xf>
    <xf numFmtId="0" fontId="1" fillId="9" borderId="0" xfId="6" applyFont="1" applyFill="1" applyAlignment="1">
      <alignment horizontal="center" vertical="center"/>
    </xf>
    <xf numFmtId="0" fontId="1" fillId="9" borderId="0" xfId="6" applyFont="1" applyFill="1" applyAlignment="1" applyProtection="1">
      <alignment horizontal="center" vertical="center"/>
      <protection locked="0"/>
    </xf>
    <xf numFmtId="0" fontId="1" fillId="9" borderId="0" xfId="6" applyFill="1" applyAlignment="1">
      <alignment vertical="center" wrapText="1"/>
    </xf>
    <xf numFmtId="0" fontId="1" fillId="9" borderId="23" xfId="6" applyFont="1" applyFill="1" applyBorder="1" applyAlignment="1" applyProtection="1">
      <alignment horizontal="center" vertical="center"/>
      <protection locked="0"/>
    </xf>
    <xf numFmtId="0" fontId="1" fillId="9" borderId="0" xfId="6" applyFont="1" applyFill="1" applyBorder="1" applyAlignment="1" applyProtection="1">
      <alignment horizontal="center" vertical="center"/>
      <protection locked="0"/>
    </xf>
    <xf numFmtId="0" fontId="1" fillId="9" borderId="0" xfId="6" applyFont="1" applyFill="1" applyBorder="1" applyAlignment="1" applyProtection="1">
      <alignment horizontal="center" vertical="center"/>
    </xf>
    <xf numFmtId="0" fontId="1" fillId="9" borderId="27" xfId="6" applyFont="1" applyFill="1" applyBorder="1" applyAlignment="1" applyProtection="1">
      <alignment horizontal="center" vertical="center"/>
    </xf>
    <xf numFmtId="0" fontId="1" fillId="9" borderId="0" xfId="3" applyFont="1" applyFill="1" applyBorder="1"/>
    <xf numFmtId="0" fontId="1" fillId="9" borderId="0" xfId="3" applyFont="1" applyFill="1"/>
    <xf numFmtId="0" fontId="1" fillId="9" borderId="0" xfId="3" applyFont="1" applyFill="1" applyBorder="1" applyAlignment="1">
      <alignment horizontal="center" vertical="center"/>
    </xf>
    <xf numFmtId="58" fontId="26" fillId="9" borderId="0" xfId="3" applyNumberFormat="1" applyFont="1" applyFill="1" applyAlignment="1">
      <alignment vertical="center"/>
    </xf>
    <xf numFmtId="0" fontId="26" fillId="9" borderId="0" xfId="3" applyFont="1" applyFill="1" applyAlignment="1">
      <alignment vertical="center"/>
    </xf>
    <xf numFmtId="0" fontId="26" fillId="9" borderId="0" xfId="3" applyFont="1" applyFill="1" applyBorder="1"/>
    <xf numFmtId="0" fontId="27" fillId="9" borderId="0" xfId="3" applyFont="1" applyFill="1" applyBorder="1"/>
    <xf numFmtId="0" fontId="27" fillId="9" borderId="0" xfId="3" applyFont="1" applyFill="1" applyAlignment="1">
      <alignment vertical="center"/>
    </xf>
    <xf numFmtId="0" fontId="27" fillId="9" borderId="0" xfId="3" applyFont="1" applyFill="1" applyAlignment="1"/>
    <xf numFmtId="0" fontId="31" fillId="5" borderId="8" xfId="1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47" xfId="0" applyFont="1" applyFill="1" applyBorder="1" applyAlignment="1" applyProtection="1">
      <alignment horizontal="center" vertical="center"/>
      <protection locked="0"/>
    </xf>
    <xf numFmtId="0" fontId="0" fillId="9" borderId="0" xfId="9" applyFont="1" applyFill="1" applyBorder="1" applyAlignment="1">
      <alignment vertical="center" shrinkToFit="1"/>
    </xf>
    <xf numFmtId="0" fontId="0" fillId="9" borderId="77" xfId="9" applyFont="1" applyFill="1" applyBorder="1" applyAlignment="1">
      <alignment horizontal="center" vertical="center" shrinkToFit="1"/>
    </xf>
    <xf numFmtId="0" fontId="0" fillId="9" borderId="19" xfId="9" applyFont="1" applyFill="1" applyBorder="1" applyAlignment="1">
      <alignment horizontal="left" vertical="center" shrinkToFit="1"/>
    </xf>
    <xf numFmtId="0" fontId="1" fillId="9" borderId="0" xfId="9" applyFont="1" applyFill="1" applyBorder="1" applyAlignment="1" applyProtection="1">
      <alignment horizontal="center" vertical="center" shrinkToFit="1"/>
    </xf>
    <xf numFmtId="0" fontId="0" fillId="9" borderId="77" xfId="9" applyFont="1" applyFill="1" applyBorder="1" applyAlignment="1">
      <alignment horizontal="right" vertical="center" shrinkToFit="1"/>
    </xf>
    <xf numFmtId="0" fontId="12" fillId="3" borderId="76" xfId="0" applyFont="1" applyFill="1" applyBorder="1" applyAlignment="1" applyProtection="1">
      <alignment vertical="center"/>
      <protection locked="0"/>
    </xf>
    <xf numFmtId="0" fontId="1" fillId="9" borderId="19" xfId="9" applyFont="1" applyFill="1" applyBorder="1" applyAlignment="1">
      <alignment horizontal="left" vertical="center" shrinkToFit="1"/>
    </xf>
    <xf numFmtId="38" fontId="4" fillId="9" borderId="29" xfId="7" applyNumberFormat="1" applyFont="1" applyFill="1" applyBorder="1" applyAlignment="1" applyProtection="1">
      <alignment vertical="center"/>
    </xf>
    <xf numFmtId="0" fontId="4" fillId="9" borderId="29" xfId="7" applyFont="1" applyFill="1" applyBorder="1" applyAlignment="1" applyProtection="1">
      <alignment vertical="center"/>
    </xf>
    <xf numFmtId="0" fontId="0" fillId="9" borderId="0" xfId="7" applyFont="1" applyFill="1" applyAlignment="1" applyProtection="1">
      <alignment vertical="center"/>
    </xf>
    <xf numFmtId="0" fontId="32" fillId="8" borderId="37" xfId="1" applyFont="1" applyFill="1" applyBorder="1" applyAlignment="1" applyProtection="1">
      <alignment horizontal="distributed" vertical="center" indent="1"/>
    </xf>
    <xf numFmtId="0" fontId="33" fillId="8" borderId="37" xfId="0" quotePrefix="1" applyFont="1" applyFill="1" applyBorder="1" applyAlignment="1">
      <alignment horizontal="distributed" vertical="center" indent="1"/>
    </xf>
    <xf numFmtId="0" fontId="32" fillId="8" borderId="37" xfId="1" quotePrefix="1" applyFont="1" applyFill="1" applyBorder="1" applyAlignment="1" applyProtection="1">
      <alignment horizontal="distributed" vertical="center" indent="1"/>
    </xf>
    <xf numFmtId="0" fontId="33" fillId="8" borderId="37" xfId="1" applyFont="1" applyFill="1" applyBorder="1" applyAlignment="1" applyProtection="1">
      <alignment horizontal="distributed" vertical="center" indent="1"/>
    </xf>
    <xf numFmtId="0" fontId="1" fillId="9" borderId="0" xfId="7" applyFont="1" applyFill="1" applyAlignment="1" applyProtection="1"/>
    <xf numFmtId="0" fontId="1" fillId="9" borderId="0" xfId="7" applyFont="1" applyFill="1" applyAlignment="1" applyProtection="1">
      <alignment vertical="center"/>
    </xf>
    <xf numFmtId="0" fontId="1" fillId="9" borderId="0" xfId="7" applyFont="1" applyFill="1" applyAlignment="1" applyProtection="1">
      <alignment horizontal="left" vertical="center" shrinkToFit="1"/>
    </xf>
    <xf numFmtId="0" fontId="1" fillId="9" borderId="0" xfId="7" applyFont="1" applyFill="1" applyAlignment="1" applyProtection="1">
      <alignment horizontal="left" vertical="center"/>
    </xf>
    <xf numFmtId="0" fontId="1" fillId="9" borderId="0" xfId="7" applyFont="1" applyFill="1" applyAlignment="1" applyProtection="1">
      <alignment horizontal="right" vertical="center" shrinkToFit="1"/>
    </xf>
    <xf numFmtId="0" fontId="1" fillId="9" borderId="0" xfId="7" applyFont="1" applyFill="1" applyAlignment="1" applyProtection="1">
      <alignment horizontal="center" vertical="center" shrinkToFit="1"/>
    </xf>
    <xf numFmtId="0" fontId="0" fillId="9" borderId="0" xfId="9" applyFont="1" applyFill="1" applyBorder="1" applyAlignment="1">
      <alignment horizontal="center" vertical="center" shrinkToFit="1"/>
    </xf>
    <xf numFmtId="0" fontId="0" fillId="9" borderId="0" xfId="9" applyFont="1" applyFill="1" applyBorder="1" applyAlignment="1" applyProtection="1">
      <alignment horizontal="center" vertical="center" shrinkToFit="1"/>
      <protection locked="0"/>
    </xf>
    <xf numFmtId="0" fontId="0" fillId="9" borderId="29" xfId="5" applyFont="1" applyFill="1" applyBorder="1" applyAlignment="1">
      <alignment horizontal="center" vertical="center" shrinkToFit="1"/>
    </xf>
    <xf numFmtId="0" fontId="0" fillId="9" borderId="0" xfId="5" applyFont="1" applyFill="1" applyAlignment="1" applyProtection="1">
      <alignment horizontal="center" vertical="center" shrinkToFit="1"/>
      <protection locked="0"/>
    </xf>
    <xf numFmtId="0" fontId="0" fillId="9" borderId="0" xfId="6" applyFont="1" applyFill="1" applyAlignment="1">
      <alignment horizontal="center" vertical="center"/>
    </xf>
    <xf numFmtId="0" fontId="0" fillId="9" borderId="28" xfId="6" applyFont="1" applyFill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34" fillId="9" borderId="0" xfId="0" applyFont="1" applyFill="1">
      <alignment vertical="center"/>
    </xf>
    <xf numFmtId="0" fontId="34" fillId="9" borderId="0" xfId="0" applyNumberFormat="1" applyFont="1" applyFill="1">
      <alignment vertical="center"/>
    </xf>
    <xf numFmtId="0" fontId="36" fillId="9" borderId="0" xfId="0" applyFont="1" applyFill="1">
      <alignment vertical="center"/>
    </xf>
    <xf numFmtId="0" fontId="1" fillId="9" borderId="0" xfId="0" applyFont="1" applyFill="1">
      <alignment vertical="center"/>
    </xf>
    <xf numFmtId="0" fontId="9" fillId="9" borderId="0" xfId="0" applyFont="1" applyFill="1">
      <alignment vertical="center"/>
    </xf>
    <xf numFmtId="0" fontId="0" fillId="9" borderId="0" xfId="0" applyFill="1">
      <alignment vertical="center"/>
    </xf>
    <xf numFmtId="0" fontId="35" fillId="9" borderId="0" xfId="0" applyFont="1" applyFill="1">
      <alignment vertical="center"/>
    </xf>
    <xf numFmtId="38" fontId="34" fillId="9" borderId="0" xfId="2" applyFont="1" applyFill="1">
      <alignment vertical="center"/>
    </xf>
    <xf numFmtId="176" fontId="34" fillId="9" borderId="0" xfId="0" applyNumberFormat="1" applyFont="1" applyFill="1">
      <alignment vertical="center"/>
    </xf>
    <xf numFmtId="38" fontId="34" fillId="9" borderId="0" xfId="0" applyNumberFormat="1" applyFont="1" applyFill="1">
      <alignment vertical="center"/>
    </xf>
    <xf numFmtId="0" fontId="26" fillId="0" borderId="0" xfId="3" applyFont="1" applyBorder="1" applyAlignment="1">
      <alignment vertical="top"/>
    </xf>
    <xf numFmtId="0" fontId="26" fillId="0" borderId="0" xfId="3" applyFont="1" applyBorder="1"/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1" fillId="4" borderId="36" xfId="0" applyFont="1" applyFill="1" applyBorder="1" applyAlignment="1">
      <alignment horizontal="center" vertical="center" wrapText="1"/>
    </xf>
    <xf numFmtId="0" fontId="11" fillId="4" borderId="73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left" vertical="center" indent="1"/>
      <protection locked="0"/>
    </xf>
    <xf numFmtId="0" fontId="11" fillId="3" borderId="4" xfId="0" applyFont="1" applyFill="1" applyBorder="1" applyAlignment="1" applyProtection="1">
      <alignment horizontal="left" vertical="center" indent="1"/>
      <protection locked="0"/>
    </xf>
    <xf numFmtId="0" fontId="11" fillId="3" borderId="9" xfId="0" applyFont="1" applyFill="1" applyBorder="1" applyAlignment="1" applyProtection="1">
      <alignment horizontal="left" vertical="center" indent="1"/>
      <protection locked="0"/>
    </xf>
    <xf numFmtId="0" fontId="11" fillId="3" borderId="10" xfId="0" applyFont="1" applyFill="1" applyBorder="1" applyAlignment="1" applyProtection="1">
      <alignment horizontal="left" vertical="center" indent="1"/>
      <protection locked="0"/>
    </xf>
    <xf numFmtId="0" fontId="11" fillId="3" borderId="11" xfId="0" applyFont="1" applyFill="1" applyBorder="1" applyAlignment="1" applyProtection="1">
      <alignment horizontal="left" vertical="center" indent="1"/>
      <protection locked="0"/>
    </xf>
    <xf numFmtId="0" fontId="11" fillId="3" borderId="12" xfId="0" applyFont="1" applyFill="1" applyBorder="1" applyAlignment="1" applyProtection="1">
      <alignment horizontal="left" vertical="center" indent="1"/>
      <protection locked="0"/>
    </xf>
    <xf numFmtId="0" fontId="11" fillId="3" borderId="47" xfId="0" applyFont="1" applyFill="1" applyBorder="1" applyAlignment="1" applyProtection="1">
      <alignment horizontal="left" vertical="center" indent="1"/>
      <protection locked="0"/>
    </xf>
    <xf numFmtId="0" fontId="11" fillId="3" borderId="13" xfId="0" applyFont="1" applyFill="1" applyBorder="1" applyAlignment="1" applyProtection="1">
      <alignment horizontal="left" vertical="center" indent="1"/>
      <protection locked="0"/>
    </xf>
    <xf numFmtId="0" fontId="11" fillId="3" borderId="14" xfId="0" applyFont="1" applyFill="1" applyBorder="1" applyAlignment="1" applyProtection="1">
      <alignment horizontal="left" vertical="center" indent="1"/>
      <protection locked="0"/>
    </xf>
    <xf numFmtId="0" fontId="11" fillId="3" borderId="39" xfId="0" applyFont="1" applyFill="1" applyBorder="1" applyAlignment="1" applyProtection="1">
      <alignment horizontal="left" vertical="center" indent="1"/>
      <protection locked="0"/>
    </xf>
    <xf numFmtId="0" fontId="12" fillId="3" borderId="74" xfId="0" applyFont="1" applyFill="1" applyBorder="1" applyAlignment="1" applyProtection="1">
      <alignment horizontal="center" vertical="center"/>
      <protection locked="0"/>
    </xf>
    <xf numFmtId="0" fontId="12" fillId="3" borderId="75" xfId="0" applyFont="1" applyFill="1" applyBorder="1" applyAlignment="1" applyProtection="1">
      <alignment horizontal="center" vertical="center"/>
      <protection locked="0"/>
    </xf>
    <xf numFmtId="0" fontId="11" fillId="3" borderId="75" xfId="0" applyFont="1" applyFill="1" applyBorder="1" applyAlignment="1" applyProtection="1">
      <alignment horizontal="center" vertical="center"/>
      <protection locked="0"/>
    </xf>
    <xf numFmtId="0" fontId="11" fillId="3" borderId="41" xfId="0" applyFont="1" applyFill="1" applyBorder="1" applyAlignment="1" applyProtection="1">
      <alignment horizontal="left" vertical="center" indent="1"/>
      <protection locked="0"/>
    </xf>
    <xf numFmtId="9" fontId="11" fillId="3" borderId="21" xfId="2" applyNumberFormat="1" applyFont="1" applyFill="1" applyBorder="1" applyAlignment="1" applyProtection="1">
      <alignment horizontal="center" vertical="center"/>
      <protection locked="0"/>
    </xf>
    <xf numFmtId="9" fontId="11" fillId="3" borderId="25" xfId="2" applyNumberFormat="1" applyFont="1" applyFill="1" applyBorder="1" applyAlignment="1" applyProtection="1">
      <alignment horizontal="center" vertical="center"/>
      <protection locked="0"/>
    </xf>
    <xf numFmtId="9" fontId="11" fillId="3" borderId="26" xfId="2" applyNumberFormat="1" applyFont="1" applyFill="1" applyBorder="1" applyAlignment="1" applyProtection="1">
      <alignment horizontal="center" vertical="center"/>
      <protection locked="0"/>
    </xf>
    <xf numFmtId="49" fontId="11" fillId="3" borderId="47" xfId="0" applyNumberFormat="1" applyFont="1" applyFill="1" applyBorder="1" applyAlignment="1" applyProtection="1">
      <alignment horizontal="left" vertical="center" indent="1"/>
      <protection locked="0"/>
    </xf>
    <xf numFmtId="49" fontId="11" fillId="3" borderId="13" xfId="0" applyNumberFormat="1" applyFont="1" applyFill="1" applyBorder="1" applyAlignment="1" applyProtection="1">
      <alignment horizontal="left" vertical="center" indent="1"/>
      <protection locked="0"/>
    </xf>
    <xf numFmtId="49" fontId="11" fillId="3" borderId="14" xfId="0" applyNumberFormat="1" applyFont="1" applyFill="1" applyBorder="1" applyAlignment="1" applyProtection="1">
      <alignment horizontal="left" vertical="center" indent="1"/>
      <protection locked="0"/>
    </xf>
    <xf numFmtId="0" fontId="11" fillId="4" borderId="56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3" borderId="15" xfId="0" applyFont="1" applyFill="1" applyBorder="1" applyAlignment="1" applyProtection="1">
      <alignment horizontal="left" vertical="center" indent="1"/>
      <protection locked="0"/>
    </xf>
    <xf numFmtId="0" fontId="11" fillId="3" borderId="16" xfId="0" applyFont="1" applyFill="1" applyBorder="1" applyAlignment="1" applyProtection="1">
      <alignment horizontal="left" vertical="center" indent="1"/>
      <protection locked="0"/>
    </xf>
    <xf numFmtId="0" fontId="11" fillId="3" borderId="17" xfId="0" applyFont="1" applyFill="1" applyBorder="1" applyAlignment="1" applyProtection="1">
      <alignment horizontal="left" vertical="center" indent="1"/>
      <protection locked="0"/>
    </xf>
    <xf numFmtId="38" fontId="11" fillId="3" borderId="10" xfId="2" applyFont="1" applyFill="1" applyBorder="1" applyAlignment="1" applyProtection="1">
      <alignment horizontal="center" vertical="center"/>
      <protection locked="0"/>
    </xf>
    <xf numFmtId="38" fontId="11" fillId="3" borderId="11" xfId="2" applyFont="1" applyFill="1" applyBorder="1" applyAlignment="1" applyProtection="1">
      <alignment horizontal="center" vertical="center"/>
      <protection locked="0"/>
    </xf>
    <xf numFmtId="38" fontId="11" fillId="3" borderId="12" xfId="2" applyFont="1" applyFill="1" applyBorder="1" applyAlignment="1" applyProtection="1">
      <alignment horizontal="center" vertical="center"/>
      <protection locked="0"/>
    </xf>
    <xf numFmtId="38" fontId="11" fillId="3" borderId="54" xfId="2" applyFont="1" applyFill="1" applyBorder="1" applyAlignment="1" applyProtection="1">
      <alignment horizontal="center" vertical="center"/>
      <protection locked="0"/>
    </xf>
    <xf numFmtId="38" fontId="11" fillId="3" borderId="46" xfId="2" applyFont="1" applyFill="1" applyBorder="1" applyAlignment="1" applyProtection="1">
      <alignment horizontal="center" vertical="center"/>
      <protection locked="0"/>
    </xf>
    <xf numFmtId="38" fontId="11" fillId="3" borderId="51" xfId="2" applyFont="1" applyFill="1" applyBorder="1" applyAlignment="1" applyProtection="1">
      <alignment horizontal="center" vertical="center"/>
      <protection locked="0"/>
    </xf>
    <xf numFmtId="0" fontId="25" fillId="4" borderId="57" xfId="0" applyFont="1" applyFill="1" applyBorder="1" applyAlignment="1">
      <alignment horizontal="center" vertical="center"/>
    </xf>
    <xf numFmtId="0" fontId="25" fillId="4" borderId="42" xfId="0" applyFont="1" applyFill="1" applyBorder="1" applyAlignment="1">
      <alignment horizontal="center" vertical="center"/>
    </xf>
    <xf numFmtId="0" fontId="3" fillId="9" borderId="39" xfId="9" applyFont="1" applyFill="1" applyBorder="1" applyAlignment="1">
      <alignment horizontal="center" vertical="center" shrinkToFit="1"/>
    </xf>
    <xf numFmtId="0" fontId="3" fillId="9" borderId="11" xfId="9" applyFont="1" applyFill="1" applyBorder="1" applyAlignment="1">
      <alignment horizontal="center" vertical="center" shrinkToFit="1"/>
    </xf>
    <xf numFmtId="0" fontId="3" fillId="9" borderId="40" xfId="9" applyFont="1" applyFill="1" applyBorder="1" applyAlignment="1">
      <alignment horizontal="center" vertical="center" shrinkToFit="1"/>
    </xf>
    <xf numFmtId="0" fontId="3" fillId="9" borderId="35" xfId="9" applyFont="1" applyFill="1" applyBorder="1" applyAlignment="1">
      <alignment horizontal="center" vertical="center" shrinkToFit="1"/>
    </xf>
    <xf numFmtId="0" fontId="3" fillId="9" borderId="43" xfId="9" applyFont="1" applyFill="1" applyBorder="1" applyAlignment="1">
      <alignment horizontal="center" vertical="center" shrinkToFit="1"/>
    </xf>
    <xf numFmtId="0" fontId="3" fillId="9" borderId="24" xfId="9" applyFont="1" applyFill="1" applyBorder="1" applyAlignment="1">
      <alignment horizontal="center" vertical="center" shrinkToFit="1"/>
    </xf>
    <xf numFmtId="0" fontId="3" fillId="9" borderId="49" xfId="9" applyFont="1" applyFill="1" applyBorder="1" applyAlignment="1">
      <alignment horizontal="center" vertical="center" shrinkToFit="1"/>
    </xf>
    <xf numFmtId="0" fontId="3" fillId="9" borderId="26" xfId="9" applyFont="1" applyFill="1" applyBorder="1" applyAlignment="1">
      <alignment horizontal="center" vertical="center" shrinkToFit="1"/>
    </xf>
    <xf numFmtId="0" fontId="3" fillId="9" borderId="31" xfId="9" applyFont="1" applyFill="1" applyBorder="1" applyAlignment="1">
      <alignment horizontal="center" vertical="center" shrinkToFit="1"/>
    </xf>
    <xf numFmtId="0" fontId="3" fillId="9" borderId="27" xfId="9" applyFont="1" applyFill="1" applyBorder="1" applyAlignment="1">
      <alignment horizontal="center" vertical="center" shrinkToFit="1"/>
    </xf>
    <xf numFmtId="0" fontId="3" fillId="9" borderId="50" xfId="9" applyFont="1" applyFill="1" applyBorder="1" applyAlignment="1">
      <alignment horizontal="center" vertical="center" shrinkToFit="1"/>
    </xf>
    <xf numFmtId="0" fontId="3" fillId="9" borderId="30" xfId="9" applyFont="1" applyFill="1" applyBorder="1" applyAlignment="1">
      <alignment horizontal="center" vertical="center" shrinkToFit="1"/>
    </xf>
    <xf numFmtId="0" fontId="3" fillId="9" borderId="23" xfId="9" applyFont="1" applyFill="1" applyBorder="1" applyAlignment="1">
      <alignment horizontal="center" vertical="center" shrinkToFit="1"/>
    </xf>
    <xf numFmtId="0" fontId="3" fillId="9" borderId="21" xfId="9" applyFont="1" applyFill="1" applyBorder="1" applyAlignment="1">
      <alignment horizontal="center" vertical="center" shrinkToFit="1"/>
    </xf>
    <xf numFmtId="0" fontId="1" fillId="9" borderId="0" xfId="9" applyFont="1" applyFill="1" applyBorder="1" applyAlignment="1">
      <alignment horizontal="left" shrinkToFit="1"/>
    </xf>
    <xf numFmtId="0" fontId="0" fillId="9" borderId="0" xfId="9" applyFont="1" applyFill="1" applyBorder="1" applyAlignment="1">
      <alignment horizontal="center" shrinkToFit="1"/>
    </xf>
    <xf numFmtId="0" fontId="1" fillId="9" borderId="0" xfId="9" applyFont="1" applyFill="1" applyBorder="1" applyAlignment="1">
      <alignment horizontal="center" shrinkToFit="1"/>
    </xf>
    <xf numFmtId="0" fontId="1" fillId="9" borderId="0" xfId="9" applyFont="1" applyFill="1" applyBorder="1" applyAlignment="1">
      <alignment horizontal="center" vertical="center" shrinkToFit="1"/>
    </xf>
    <xf numFmtId="0" fontId="1" fillId="9" borderId="78" xfId="9" applyFont="1" applyFill="1" applyBorder="1" applyAlignment="1">
      <alignment horizontal="center" vertical="center" shrinkToFit="1"/>
    </xf>
    <xf numFmtId="0" fontId="1" fillId="0" borderId="0" xfId="9" applyFont="1" applyAlignment="1">
      <alignment horizontal="left" vertical="center"/>
    </xf>
    <xf numFmtId="0" fontId="0" fillId="9" borderId="23" xfId="9" applyFont="1" applyFill="1" applyBorder="1" applyAlignment="1">
      <alignment horizontal="distributed" vertical="center" indent="1" shrinkToFit="1"/>
    </xf>
    <xf numFmtId="0" fontId="1" fillId="9" borderId="0" xfId="9" applyFont="1" applyFill="1" applyBorder="1" applyAlignment="1">
      <alignment horizontal="distributed" vertical="center" indent="1" shrinkToFit="1"/>
    </xf>
    <xf numFmtId="0" fontId="5" fillId="9" borderId="0" xfId="9" applyFont="1" applyFill="1" applyAlignment="1">
      <alignment horizontal="center" vertical="center" shrinkToFit="1"/>
    </xf>
    <xf numFmtId="0" fontId="0" fillId="9" borderId="2" xfId="9" applyFont="1" applyFill="1" applyBorder="1" applyAlignment="1">
      <alignment horizontal="right" vertical="center" shrinkToFit="1"/>
    </xf>
    <xf numFmtId="0" fontId="1" fillId="9" borderId="2" xfId="9" applyFont="1" applyFill="1" applyBorder="1" applyAlignment="1">
      <alignment horizontal="right" vertical="center" shrinkToFit="1"/>
    </xf>
    <xf numFmtId="0" fontId="1" fillId="9" borderId="0" xfId="9" applyFont="1" applyFill="1" applyBorder="1" applyAlignment="1">
      <alignment horizontal="left" vertical="center" shrinkToFit="1"/>
    </xf>
    <xf numFmtId="0" fontId="1" fillId="9" borderId="24" xfId="9" applyFont="1" applyFill="1" applyBorder="1" applyAlignment="1">
      <alignment horizontal="left" vertical="center" shrinkToFit="1"/>
    </xf>
    <xf numFmtId="0" fontId="1" fillId="9" borderId="0" xfId="9" applyNumberFormat="1" applyFont="1" applyFill="1" applyBorder="1" applyAlignment="1">
      <alignment horizontal="left" vertical="top" shrinkToFit="1"/>
    </xf>
    <xf numFmtId="3" fontId="1" fillId="9" borderId="0" xfId="9" applyNumberFormat="1" applyFont="1" applyFill="1" applyBorder="1" applyAlignment="1">
      <alignment horizontal="right" vertical="center" shrinkToFit="1"/>
    </xf>
    <xf numFmtId="0" fontId="6" fillId="9" borderId="25" xfId="9" applyFont="1" applyFill="1" applyBorder="1" applyAlignment="1">
      <alignment horizontal="left" vertical="center" shrinkToFit="1"/>
    </xf>
    <xf numFmtId="0" fontId="1" fillId="9" borderId="24" xfId="9" applyFont="1" applyFill="1" applyBorder="1" applyAlignment="1">
      <alignment horizontal="left" shrinkToFit="1"/>
    </xf>
    <xf numFmtId="0" fontId="3" fillId="9" borderId="12" xfId="9" applyFont="1" applyFill="1" applyBorder="1" applyAlignment="1">
      <alignment horizontal="center" vertical="center" shrinkToFit="1"/>
    </xf>
    <xf numFmtId="0" fontId="3" fillId="9" borderId="11" xfId="4" applyFont="1" applyFill="1" applyBorder="1" applyAlignment="1" applyProtection="1">
      <alignment horizontal="center" vertical="center" shrinkToFit="1"/>
    </xf>
    <xf numFmtId="0" fontId="3" fillId="9" borderId="12" xfId="4" applyFont="1" applyFill="1" applyBorder="1" applyAlignment="1" applyProtection="1">
      <alignment horizontal="center" vertical="center" shrinkToFit="1"/>
    </xf>
    <xf numFmtId="0" fontId="1" fillId="9" borderId="41" xfId="4" applyFont="1" applyFill="1" applyBorder="1" applyAlignment="1" applyProtection="1">
      <alignment horizontal="center" vertical="center" shrinkToFit="1"/>
      <protection locked="0"/>
    </xf>
    <xf numFmtId="0" fontId="1" fillId="9" borderId="13" xfId="4" applyFont="1" applyFill="1" applyBorder="1" applyAlignment="1" applyProtection="1">
      <alignment horizontal="center" vertical="center" shrinkToFit="1"/>
      <protection locked="0"/>
    </xf>
    <xf numFmtId="0" fontId="1" fillId="9" borderId="13" xfId="4" applyFont="1" applyFill="1" applyBorder="1" applyAlignment="1">
      <alignment horizontal="center" vertical="center"/>
    </xf>
    <xf numFmtId="0" fontId="1" fillId="9" borderId="14" xfId="4" applyFont="1" applyFill="1" applyBorder="1" applyAlignment="1">
      <alignment horizontal="center" vertical="center"/>
    </xf>
    <xf numFmtId="0" fontId="1" fillId="9" borderId="23" xfId="9" applyFont="1" applyFill="1" applyBorder="1" applyAlignment="1">
      <alignment horizontal="distributed" vertical="center" indent="1" shrinkToFit="1"/>
    </xf>
    <xf numFmtId="3" fontId="4" fillId="9" borderId="29" xfId="9" applyNumberFormat="1" applyFont="1" applyFill="1" applyBorder="1" applyAlignment="1">
      <alignment horizontal="center" vertical="center" shrinkToFit="1"/>
    </xf>
    <xf numFmtId="0" fontId="3" fillId="9" borderId="39" xfId="4" applyFont="1" applyFill="1" applyBorder="1" applyAlignment="1" applyProtection="1">
      <alignment horizontal="center" vertical="center" shrinkToFit="1"/>
    </xf>
    <xf numFmtId="38" fontId="1" fillId="9" borderId="0" xfId="2" applyFont="1" applyFill="1" applyBorder="1" applyAlignment="1">
      <alignment horizontal="center" vertical="center" shrinkToFit="1"/>
    </xf>
    <xf numFmtId="0" fontId="1" fillId="9" borderId="0" xfId="9" applyFont="1" applyFill="1" applyBorder="1" applyAlignment="1">
      <alignment horizontal="right" vertical="center" shrinkToFit="1"/>
    </xf>
    <xf numFmtId="0" fontId="3" fillId="9" borderId="41" xfId="4" applyFont="1" applyFill="1" applyBorder="1" applyAlignment="1" applyProtection="1">
      <alignment horizontal="center" vertical="center" shrinkToFit="1"/>
      <protection locked="0"/>
    </xf>
    <xf numFmtId="0" fontId="3" fillId="9" borderId="13" xfId="4" applyFont="1" applyFill="1" applyBorder="1" applyAlignment="1" applyProtection="1">
      <alignment horizontal="center" vertical="center" shrinkToFit="1"/>
      <protection locked="0"/>
    </xf>
    <xf numFmtId="0" fontId="3" fillId="9" borderId="13" xfId="4" applyFont="1" applyFill="1" applyBorder="1" applyAlignment="1">
      <alignment horizontal="center" vertical="center"/>
    </xf>
    <xf numFmtId="0" fontId="3" fillId="9" borderId="14" xfId="4" applyFont="1" applyFill="1" applyBorder="1" applyAlignment="1">
      <alignment horizontal="center" vertical="center"/>
    </xf>
    <xf numFmtId="0" fontId="1" fillId="9" borderId="0" xfId="7" applyFont="1" applyFill="1" applyAlignment="1" applyProtection="1"/>
    <xf numFmtId="0" fontId="1" fillId="9" borderId="0" xfId="7" applyFont="1" applyFill="1" applyAlignment="1" applyProtection="1">
      <alignment horizontal="distributed" vertical="center" shrinkToFit="1"/>
    </xf>
    <xf numFmtId="0" fontId="1" fillId="9" borderId="0" xfId="7" applyFont="1" applyFill="1" applyAlignment="1" applyProtection="1">
      <alignment vertical="center"/>
    </xf>
    <xf numFmtId="0" fontId="1" fillId="9" borderId="0" xfId="7" applyFont="1" applyFill="1" applyAlignment="1" applyProtection="1">
      <alignment horizontal="left" vertical="center" wrapText="1"/>
    </xf>
    <xf numFmtId="0" fontId="3" fillId="9" borderId="11" xfId="7" applyFont="1" applyFill="1" applyBorder="1" applyAlignment="1" applyProtection="1">
      <alignment horizontal="center" vertical="center"/>
    </xf>
    <xf numFmtId="0" fontId="3" fillId="9" borderId="12" xfId="7" applyFont="1" applyFill="1" applyBorder="1" applyAlignment="1" applyProtection="1">
      <alignment horizontal="center" vertical="center"/>
    </xf>
    <xf numFmtId="0" fontId="3" fillId="9" borderId="48" xfId="7" applyFont="1" applyFill="1" applyBorder="1" applyAlignment="1" applyProtection="1">
      <alignment horizontal="center" vertical="center"/>
    </xf>
    <xf numFmtId="0" fontId="3" fillId="9" borderId="4" xfId="7" applyFont="1" applyFill="1" applyBorder="1" applyAlignment="1" applyProtection="1">
      <alignment horizontal="center" vertical="center"/>
    </xf>
    <xf numFmtId="0" fontId="3" fillId="9" borderId="41" xfId="7" applyFont="1" applyFill="1" applyBorder="1" applyAlignment="1" applyProtection="1">
      <alignment horizontal="center" vertical="center"/>
    </xf>
    <xf numFmtId="0" fontId="3" fillId="9" borderId="13" xfId="7" applyFont="1" applyFill="1" applyBorder="1" applyAlignment="1" applyProtection="1">
      <alignment horizontal="center" vertical="center"/>
    </xf>
    <xf numFmtId="0" fontId="3" fillId="9" borderId="9" xfId="7" applyFont="1" applyFill="1" applyBorder="1" applyAlignment="1" applyProtection="1">
      <alignment horizontal="center" vertical="center"/>
    </xf>
    <xf numFmtId="0" fontId="3" fillId="9" borderId="14" xfId="7" applyFont="1" applyFill="1" applyBorder="1" applyAlignment="1" applyProtection="1">
      <alignment horizontal="center" vertical="center"/>
    </xf>
    <xf numFmtId="0" fontId="6" fillId="9" borderId="0" xfId="7" applyFont="1" applyFill="1" applyAlignment="1" applyProtection="1">
      <alignment horizontal="center" vertical="center"/>
    </xf>
    <xf numFmtId="0" fontId="0" fillId="9" borderId="77" xfId="7" applyFont="1" applyFill="1" applyBorder="1" applyAlignment="1" applyProtection="1">
      <alignment horizontal="right" vertical="center" shrinkToFit="1"/>
    </xf>
    <xf numFmtId="0" fontId="1" fillId="9" borderId="78" xfId="7" applyFont="1" applyFill="1" applyBorder="1" applyAlignment="1" applyProtection="1">
      <alignment horizontal="right" vertical="center" shrinkToFit="1"/>
    </xf>
    <xf numFmtId="0" fontId="3" fillId="9" borderId="39" xfId="7" applyFont="1" applyFill="1" applyBorder="1" applyAlignment="1" applyProtection="1">
      <alignment horizontal="center" vertical="center"/>
    </xf>
    <xf numFmtId="0" fontId="4" fillId="9" borderId="0" xfId="7" applyFont="1" applyFill="1" applyAlignment="1" applyProtection="1">
      <alignment horizontal="center" vertical="center" shrinkToFit="1"/>
    </xf>
    <xf numFmtId="0" fontId="1" fillId="9" borderId="0" xfId="7" applyFont="1" applyFill="1" applyAlignment="1" applyProtection="1">
      <alignment horizontal="center" vertical="center"/>
    </xf>
    <xf numFmtId="0" fontId="1" fillId="9" borderId="0" xfId="7" applyFont="1" applyFill="1" applyAlignment="1" applyProtection="1">
      <alignment horizontal="left" vertical="center" shrinkToFit="1"/>
    </xf>
    <xf numFmtId="38" fontId="1" fillId="9" borderId="0" xfId="2" applyFont="1" applyFill="1" applyAlignment="1" applyProtection="1">
      <alignment horizontal="right" vertical="center"/>
    </xf>
    <xf numFmtId="0" fontId="0" fillId="9" borderId="0" xfId="7" applyFont="1" applyFill="1" applyAlignment="1" applyProtection="1">
      <alignment horizontal="center" vertical="center"/>
    </xf>
    <xf numFmtId="0" fontId="1" fillId="9" borderId="0" xfId="7" applyNumberFormat="1" applyFont="1" applyFill="1" applyAlignment="1" applyProtection="1">
      <alignment horizontal="left" vertical="center" shrinkToFit="1"/>
    </xf>
    <xf numFmtId="0" fontId="0" fillId="9" borderId="0" xfId="7" applyFont="1" applyFill="1" applyAlignment="1" applyProtection="1">
      <alignment horizontal="distributed" vertical="center" shrinkToFit="1"/>
    </xf>
    <xf numFmtId="177" fontId="4" fillId="9" borderId="29" xfId="7" applyNumberFormat="1" applyFont="1" applyFill="1" applyBorder="1" applyAlignment="1" applyProtection="1">
      <alignment horizontal="center" vertical="center"/>
    </xf>
    <xf numFmtId="0" fontId="1" fillId="9" borderId="29" xfId="7" applyFont="1" applyFill="1" applyBorder="1" applyAlignment="1" applyProtection="1">
      <alignment horizontal="center" vertical="center"/>
    </xf>
    <xf numFmtId="0" fontId="1" fillId="6" borderId="61" xfId="7" applyFont="1" applyFill="1" applyBorder="1" applyAlignment="1" applyProtection="1">
      <alignment horizontal="center" vertical="center"/>
    </xf>
    <xf numFmtId="0" fontId="1" fillId="6" borderId="62" xfId="7" applyFont="1" applyFill="1" applyBorder="1" applyAlignment="1" applyProtection="1">
      <alignment horizontal="center" vertical="center"/>
    </xf>
    <xf numFmtId="0" fontId="1" fillId="6" borderId="63" xfId="7" applyFont="1" applyFill="1" applyBorder="1" applyAlignment="1" applyProtection="1">
      <alignment horizontal="center" vertical="center"/>
    </xf>
    <xf numFmtId="0" fontId="1" fillId="6" borderId="44" xfId="7" applyFont="1" applyFill="1" applyBorder="1" applyAlignment="1" applyProtection="1">
      <alignment horizontal="center" vertical="center"/>
      <protection locked="0"/>
    </xf>
    <xf numFmtId="0" fontId="1" fillId="6" borderId="58" xfId="7" applyFont="1" applyFill="1" applyBorder="1" applyAlignment="1" applyProtection="1">
      <alignment horizontal="center" vertical="center"/>
      <protection locked="0"/>
    </xf>
    <xf numFmtId="0" fontId="1" fillId="6" borderId="58" xfId="7" applyFont="1" applyFill="1" applyBorder="1" applyAlignment="1" applyProtection="1">
      <alignment horizontal="center" vertical="center"/>
    </xf>
    <xf numFmtId="0" fontId="1" fillId="6" borderId="10" xfId="7" applyFont="1" applyFill="1" applyBorder="1" applyAlignment="1" applyProtection="1">
      <alignment horizontal="center" vertical="center"/>
    </xf>
    <xf numFmtId="0" fontId="0" fillId="9" borderId="0" xfId="7" applyFont="1" applyFill="1" applyAlignment="1" applyProtection="1">
      <alignment horizontal="right" vertical="center"/>
    </xf>
    <xf numFmtId="38" fontId="1" fillId="9" borderId="0" xfId="2" applyFont="1" applyFill="1" applyAlignment="1" applyProtection="1">
      <alignment horizontal="center" vertical="center"/>
    </xf>
    <xf numFmtId="0" fontId="0" fillId="9" borderId="0" xfId="7" applyFont="1" applyFill="1" applyAlignment="1" applyProtection="1">
      <alignment horizontal="left" vertical="center"/>
    </xf>
    <xf numFmtId="0" fontId="0" fillId="9" borderId="0" xfId="7" applyFont="1" applyFill="1" applyAlignment="1" applyProtection="1">
      <alignment horizontal="distributed" vertical="center"/>
    </xf>
    <xf numFmtId="0" fontId="1" fillId="9" borderId="0" xfId="7" applyFont="1" applyFill="1" applyAlignment="1" applyProtection="1">
      <alignment horizontal="distributed" vertical="center"/>
    </xf>
    <xf numFmtId="0" fontId="1" fillId="9" borderId="0" xfId="7" applyFont="1" applyFill="1" applyAlignment="1" applyProtection="1">
      <alignment horizontal="center" vertical="center"/>
      <protection locked="0"/>
    </xf>
    <xf numFmtId="0" fontId="1" fillId="6" borderId="32" xfId="7" applyFont="1" applyFill="1" applyBorder="1" applyAlignment="1" applyProtection="1">
      <alignment horizontal="center" vertical="center"/>
      <protection locked="0"/>
    </xf>
    <xf numFmtId="0" fontId="1" fillId="6" borderId="33" xfId="7" applyFont="1" applyFill="1" applyBorder="1" applyAlignment="1" applyProtection="1">
      <alignment horizontal="center" vertical="center"/>
      <protection locked="0"/>
    </xf>
    <xf numFmtId="0" fontId="1" fillId="6" borderId="33" xfId="7" applyFont="1" applyFill="1" applyBorder="1" applyAlignment="1" applyProtection="1">
      <alignment horizontal="center" vertical="center"/>
    </xf>
    <xf numFmtId="0" fontId="1" fillId="6" borderId="3" xfId="7" applyFont="1" applyFill="1" applyBorder="1" applyAlignment="1" applyProtection="1">
      <alignment horizontal="center" vertical="center"/>
    </xf>
    <xf numFmtId="0" fontId="1" fillId="9" borderId="0" xfId="9" applyFont="1" applyFill="1" applyBorder="1" applyAlignment="1" applyProtection="1">
      <alignment horizontal="left" vertical="center" shrinkToFit="1"/>
    </xf>
    <xf numFmtId="0" fontId="1" fillId="9" borderId="0" xfId="9" applyNumberFormat="1" applyFont="1" applyFill="1" applyBorder="1" applyAlignment="1" applyProtection="1">
      <alignment horizontal="left" vertical="center" shrinkToFit="1"/>
    </xf>
    <xf numFmtId="0" fontId="1" fillId="9" borderId="0" xfId="4" applyFont="1" applyFill="1" applyBorder="1" applyAlignment="1" applyProtection="1">
      <alignment horizontal="center" vertical="center" shrinkToFit="1"/>
      <protection locked="0"/>
    </xf>
    <xf numFmtId="0" fontId="3" fillId="9" borderId="41" xfId="4" applyFont="1" applyFill="1" applyBorder="1" applyAlignment="1">
      <alignment horizontal="center" vertical="center"/>
    </xf>
    <xf numFmtId="0" fontId="0" fillId="9" borderId="78" xfId="7" applyFont="1" applyFill="1" applyBorder="1" applyAlignment="1" applyProtection="1">
      <alignment horizontal="left" vertical="center" shrinkToFit="1"/>
    </xf>
    <xf numFmtId="0" fontId="1" fillId="9" borderId="78" xfId="7" applyFont="1" applyFill="1" applyBorder="1" applyAlignment="1" applyProtection="1">
      <alignment horizontal="left" vertical="center" shrinkToFit="1"/>
    </xf>
    <xf numFmtId="0" fontId="1" fillId="9" borderId="19" xfId="7" applyFont="1" applyFill="1" applyBorder="1" applyAlignment="1" applyProtection="1">
      <alignment horizontal="left" vertical="center" shrinkToFit="1"/>
    </xf>
    <xf numFmtId="0" fontId="1" fillId="9" borderId="78" xfId="7" applyFont="1" applyFill="1" applyBorder="1" applyAlignment="1" applyProtection="1">
      <alignment horizontal="center" vertical="center" shrinkToFit="1"/>
    </xf>
    <xf numFmtId="0" fontId="1" fillId="6" borderId="34" xfId="7" applyFont="1" applyFill="1" applyBorder="1" applyAlignment="1" applyProtection="1">
      <alignment horizontal="center" vertical="center"/>
    </xf>
    <xf numFmtId="0" fontId="1" fillId="9" borderId="0" xfId="4" applyFont="1" applyFill="1" applyBorder="1" applyAlignment="1" applyProtection="1">
      <alignment horizontal="center" vertical="center" shrinkToFit="1"/>
    </xf>
    <xf numFmtId="0" fontId="1" fillId="6" borderId="59" xfId="7" applyFont="1" applyFill="1" applyBorder="1" applyAlignment="1" applyProtection="1">
      <alignment horizontal="center" vertical="center"/>
    </xf>
    <xf numFmtId="0" fontId="1" fillId="6" borderId="52" xfId="7" applyFont="1" applyFill="1" applyBorder="1" applyAlignment="1" applyProtection="1">
      <alignment horizontal="center" vertical="center"/>
    </xf>
    <xf numFmtId="0" fontId="5" fillId="9" borderId="0" xfId="7" applyFont="1" applyFill="1" applyAlignment="1" applyProtection="1">
      <alignment horizontal="center" vertical="center"/>
    </xf>
    <xf numFmtId="0" fontId="4" fillId="9" borderId="29" xfId="7" applyFont="1" applyFill="1" applyBorder="1" applyAlignment="1" applyProtection="1">
      <alignment horizontal="center" vertical="center"/>
    </xf>
    <xf numFmtId="177" fontId="1" fillId="9" borderId="0" xfId="2" applyNumberFormat="1" applyFont="1" applyFill="1" applyAlignment="1" applyProtection="1">
      <alignment horizontal="center" vertical="center"/>
    </xf>
    <xf numFmtId="0" fontId="1" fillId="6" borderId="0" xfId="7" applyFont="1" applyFill="1" applyBorder="1" applyAlignment="1" applyProtection="1">
      <alignment horizontal="center" vertical="center"/>
    </xf>
    <xf numFmtId="0" fontId="1" fillId="6" borderId="0" xfId="7" applyFont="1" applyFill="1" applyBorder="1" applyAlignment="1" applyProtection="1">
      <alignment horizontal="center" vertical="center"/>
      <protection locked="0"/>
    </xf>
    <xf numFmtId="0" fontId="0" fillId="9" borderId="0" xfId="5" applyFont="1" applyFill="1" applyAlignment="1">
      <alignment horizontal="right" vertical="center" shrinkToFit="1"/>
    </xf>
    <xf numFmtId="0" fontId="1" fillId="9" borderId="0" xfId="5" applyFont="1" applyFill="1" applyAlignment="1">
      <alignment horizontal="right" vertical="center" shrinkToFit="1"/>
    </xf>
    <xf numFmtId="0" fontId="0" fillId="9" borderId="0" xfId="5" applyFont="1" applyFill="1" applyBorder="1" applyAlignment="1">
      <alignment horizontal="center" vertical="center" shrinkToFit="1"/>
    </xf>
    <xf numFmtId="0" fontId="1" fillId="9" borderId="0" xfId="5" applyFont="1" applyFill="1" applyBorder="1" applyAlignment="1">
      <alignment horizontal="center" vertical="center" shrinkToFit="1"/>
    </xf>
    <xf numFmtId="0" fontId="1" fillId="9" borderId="0" xfId="5" applyFont="1" applyFill="1" applyAlignment="1">
      <alignment horizontal="left" vertical="center" shrinkToFit="1"/>
    </xf>
    <xf numFmtId="0" fontId="1" fillId="9" borderId="29" xfId="5" applyFont="1" applyFill="1" applyBorder="1" applyAlignment="1">
      <alignment horizontal="left" vertical="center" indent="1" shrinkToFit="1"/>
    </xf>
    <xf numFmtId="0" fontId="0" fillId="9" borderId="0" xfId="5" applyFont="1" applyFill="1" applyAlignment="1">
      <alignment horizontal="left" vertical="center"/>
    </xf>
    <xf numFmtId="0" fontId="1" fillId="9" borderId="0" xfId="5" applyFont="1" applyFill="1" applyAlignment="1">
      <alignment horizontal="left" vertical="center"/>
    </xf>
    <xf numFmtId="0" fontId="1" fillId="9" borderId="0" xfId="5" applyFont="1" applyFill="1" applyBorder="1" applyAlignment="1">
      <alignment horizontal="left" shrinkToFit="1"/>
    </xf>
    <xf numFmtId="0" fontId="6" fillId="9" borderId="0" xfId="5" applyFont="1" applyFill="1" applyAlignment="1">
      <alignment horizontal="center" vertical="center" shrinkToFit="1"/>
    </xf>
    <xf numFmtId="0" fontId="1" fillId="9" borderId="29" xfId="5" applyFont="1" applyFill="1" applyBorder="1" applyAlignment="1">
      <alignment horizontal="left" vertical="center" shrinkToFit="1"/>
    </xf>
    <xf numFmtId="0" fontId="1" fillId="9" borderId="55" xfId="4" applyFont="1" applyFill="1" applyBorder="1" applyAlignment="1">
      <alignment horizontal="center" vertical="center"/>
    </xf>
    <xf numFmtId="0" fontId="1" fillId="9" borderId="51" xfId="4" applyFont="1" applyFill="1" applyBorder="1" applyAlignment="1">
      <alignment horizontal="center" vertical="center"/>
    </xf>
    <xf numFmtId="0" fontId="3" fillId="9" borderId="44" xfId="4" applyFont="1" applyFill="1" applyBorder="1" applyAlignment="1" applyProtection="1">
      <alignment horizontal="center" vertical="center" shrinkToFit="1"/>
    </xf>
    <xf numFmtId="0" fontId="3" fillId="9" borderId="59" xfId="4" applyFont="1" applyFill="1" applyBorder="1" applyAlignment="1" applyProtection="1">
      <alignment horizontal="center" vertical="center" shrinkToFit="1"/>
    </xf>
    <xf numFmtId="0" fontId="1" fillId="9" borderId="54" xfId="4" applyFont="1" applyFill="1" applyBorder="1" applyAlignment="1">
      <alignment horizontal="center" vertical="center"/>
    </xf>
    <xf numFmtId="0" fontId="1" fillId="9" borderId="47" xfId="4" applyFont="1" applyFill="1" applyBorder="1" applyAlignment="1">
      <alignment horizontal="center" vertical="center"/>
    </xf>
    <xf numFmtId="0" fontId="3" fillId="9" borderId="60" xfId="4" applyFont="1" applyFill="1" applyBorder="1" applyAlignment="1" applyProtection="1">
      <alignment horizontal="center" vertical="center" shrinkToFit="1"/>
    </xf>
    <xf numFmtId="0" fontId="3" fillId="9" borderId="10" xfId="4" applyFont="1" applyFill="1" applyBorder="1" applyAlignment="1" applyProtection="1">
      <alignment horizontal="center" vertical="center" shrinkToFit="1"/>
    </xf>
    <xf numFmtId="0" fontId="1" fillId="9" borderId="0" xfId="9" applyNumberFormat="1" applyFont="1" applyFill="1" applyBorder="1" applyAlignment="1">
      <alignment horizontal="left" vertical="center" shrinkToFit="1"/>
    </xf>
    <xf numFmtId="0" fontId="4" fillId="9" borderId="0" xfId="5" applyFont="1" applyFill="1" applyAlignment="1">
      <alignment horizontal="left" vertical="center" shrinkToFit="1"/>
    </xf>
    <xf numFmtId="0" fontId="1" fillId="9" borderId="0" xfId="6" applyFont="1" applyFill="1" applyAlignment="1">
      <alignment horizontal="center" vertical="center"/>
    </xf>
    <xf numFmtId="0" fontId="1" fillId="9" borderId="0" xfId="6" applyFill="1" applyAlignment="1">
      <alignment horizontal="center" vertical="center"/>
    </xf>
    <xf numFmtId="0" fontId="19" fillId="9" borderId="0" xfId="6" applyFont="1" applyFill="1" applyAlignment="1">
      <alignment horizontal="left" vertical="top" wrapText="1"/>
    </xf>
    <xf numFmtId="0" fontId="1" fillId="9" borderId="0" xfId="6" applyFont="1" applyFill="1" applyAlignment="1">
      <alignment horizontal="left" vertical="center"/>
    </xf>
    <xf numFmtId="0" fontId="1" fillId="9" borderId="0" xfId="6" applyFill="1" applyAlignment="1">
      <alignment horizontal="left" vertical="center"/>
    </xf>
    <xf numFmtId="0" fontId="4" fillId="9" borderId="0" xfId="6" applyFont="1" applyFill="1" applyAlignment="1">
      <alignment horizontal="left" vertical="center"/>
    </xf>
    <xf numFmtId="49" fontId="4" fillId="9" borderId="31" xfId="6" applyNumberFormat="1" applyFont="1" applyFill="1" applyBorder="1" applyAlignment="1" applyProtection="1">
      <alignment horizontal="left" vertical="center"/>
      <protection locked="0"/>
    </xf>
    <xf numFmtId="49" fontId="4" fillId="9" borderId="50" xfId="6" applyNumberFormat="1" applyFont="1" applyFill="1" applyBorder="1" applyAlignment="1" applyProtection="1">
      <alignment horizontal="left" vertical="center"/>
      <protection locked="0"/>
    </xf>
    <xf numFmtId="0" fontId="4" fillId="9" borderId="40" xfId="6" applyFont="1" applyFill="1" applyBorder="1" applyAlignment="1" applyProtection="1">
      <alignment horizontal="left" vertical="center" shrinkToFit="1"/>
      <protection locked="0"/>
    </xf>
    <xf numFmtId="0" fontId="4" fillId="9" borderId="1" xfId="6" applyFont="1" applyFill="1" applyBorder="1" applyAlignment="1" applyProtection="1">
      <alignment horizontal="left" vertical="center" shrinkToFit="1"/>
      <protection locked="0"/>
    </xf>
    <xf numFmtId="0" fontId="4" fillId="9" borderId="31" xfId="6" applyFont="1" applyFill="1" applyBorder="1" applyAlignment="1" applyProtection="1">
      <alignment horizontal="left" vertical="center" shrinkToFit="1"/>
      <protection locked="0"/>
    </xf>
    <xf numFmtId="0" fontId="4" fillId="9" borderId="49" xfId="6" applyFont="1" applyFill="1" applyBorder="1" applyAlignment="1" applyProtection="1">
      <alignment horizontal="left" vertical="center" shrinkToFit="1"/>
      <protection locked="0"/>
    </xf>
    <xf numFmtId="0" fontId="4" fillId="9" borderId="25" xfId="6" applyFont="1" applyFill="1" applyBorder="1" applyAlignment="1" applyProtection="1">
      <alignment horizontal="left" vertical="center" shrinkToFit="1"/>
      <protection locked="0"/>
    </xf>
    <xf numFmtId="0" fontId="4" fillId="9" borderId="50" xfId="6" applyFont="1" applyFill="1" applyBorder="1" applyAlignment="1" applyProtection="1">
      <alignment horizontal="left" vertical="center" shrinkToFit="1"/>
      <protection locked="0"/>
    </xf>
    <xf numFmtId="0" fontId="4" fillId="9" borderId="35" xfId="6" applyFont="1" applyFill="1" applyBorder="1" applyAlignment="1" applyProtection="1">
      <alignment horizontal="left" vertical="center" shrinkToFit="1"/>
      <protection locked="0"/>
    </xf>
    <xf numFmtId="0" fontId="4" fillId="9" borderId="26" xfId="6" applyFont="1" applyFill="1" applyBorder="1" applyAlignment="1" applyProtection="1">
      <alignment horizontal="left" vertical="center" shrinkToFit="1"/>
      <protection locked="0"/>
    </xf>
    <xf numFmtId="0" fontId="4" fillId="9" borderId="52" xfId="6" applyFont="1" applyFill="1" applyBorder="1" applyAlignment="1">
      <alignment horizontal="center" vertical="center"/>
    </xf>
    <xf numFmtId="0" fontId="4" fillId="9" borderId="33" xfId="6" applyFont="1" applyFill="1" applyBorder="1" applyAlignment="1">
      <alignment horizontal="center" vertical="center"/>
    </xf>
    <xf numFmtId="0" fontId="4" fillId="9" borderId="3" xfId="6" applyFont="1" applyFill="1" applyBorder="1" applyAlignment="1">
      <alignment horizontal="center" vertical="center"/>
    </xf>
    <xf numFmtId="0" fontId="4" fillId="9" borderId="30" xfId="6" applyFont="1" applyFill="1" applyBorder="1" applyAlignment="1">
      <alignment horizontal="center" vertical="center"/>
    </xf>
    <xf numFmtId="0" fontId="4" fillId="9" borderId="1" xfId="6" applyFont="1" applyFill="1" applyBorder="1" applyAlignment="1">
      <alignment horizontal="center" vertical="center"/>
    </xf>
    <xf numFmtId="0" fontId="4" fillId="9" borderId="31" xfId="6" applyFont="1" applyFill="1" applyBorder="1" applyAlignment="1">
      <alignment horizontal="center" vertical="center"/>
    </xf>
    <xf numFmtId="0" fontId="4" fillId="9" borderId="21" xfId="6" applyFont="1" applyFill="1" applyBorder="1" applyAlignment="1">
      <alignment horizontal="center" vertical="center"/>
    </xf>
    <xf numFmtId="0" fontId="4" fillId="9" borderId="25" xfId="6" applyFont="1" applyFill="1" applyBorder="1" applyAlignment="1">
      <alignment horizontal="center" vertical="center"/>
    </xf>
    <xf numFmtId="0" fontId="4" fillId="9" borderId="50" xfId="6" applyFont="1" applyFill="1" applyBorder="1" applyAlignment="1">
      <alignment horizontal="center" vertical="center"/>
    </xf>
    <xf numFmtId="0" fontId="4" fillId="9" borderId="60" xfId="6" applyFont="1" applyFill="1" applyBorder="1" applyAlignment="1">
      <alignment horizontal="center" vertical="center"/>
    </xf>
    <xf numFmtId="0" fontId="4" fillId="9" borderId="58" xfId="6" applyFont="1" applyFill="1" applyBorder="1" applyAlignment="1">
      <alignment horizontal="center" vertical="center"/>
    </xf>
    <xf numFmtId="0" fontId="4" fillId="9" borderId="10" xfId="6" applyFont="1" applyFill="1" applyBorder="1" applyAlignment="1">
      <alignment horizontal="center" vertical="center"/>
    </xf>
    <xf numFmtId="0" fontId="4" fillId="9" borderId="29" xfId="6" applyFont="1" applyFill="1" applyBorder="1" applyAlignment="1" applyProtection="1">
      <alignment horizontal="left" vertical="center" shrinkToFit="1"/>
      <protection locked="0"/>
    </xf>
    <xf numFmtId="0" fontId="4" fillId="9" borderId="45" xfId="6" applyFont="1" applyFill="1" applyBorder="1" applyAlignment="1" applyProtection="1">
      <alignment horizontal="left" vertical="center" shrinkToFit="1"/>
      <protection locked="0"/>
    </xf>
    <xf numFmtId="0" fontId="4" fillId="9" borderId="1" xfId="6" applyFont="1" applyFill="1" applyBorder="1" applyAlignment="1" applyProtection="1">
      <alignment horizontal="center" vertical="center"/>
    </xf>
    <xf numFmtId="0" fontId="4" fillId="9" borderId="29" xfId="6" applyFont="1" applyFill="1" applyBorder="1" applyAlignment="1" applyProtection="1">
      <alignment horizontal="center" vertical="center"/>
    </xf>
    <xf numFmtId="0" fontId="4" fillId="9" borderId="49" xfId="6" applyFont="1" applyFill="1" applyBorder="1" applyAlignment="1" applyProtection="1">
      <alignment horizontal="right" vertical="center" indent="1" shrinkToFit="1"/>
      <protection locked="0"/>
    </xf>
    <xf numFmtId="0" fontId="4" fillId="9" borderId="25" xfId="6" applyFont="1" applyFill="1" applyBorder="1" applyAlignment="1" applyProtection="1">
      <alignment horizontal="right" vertical="center" indent="1" shrinkToFit="1"/>
      <protection locked="0"/>
    </xf>
    <xf numFmtId="49" fontId="4" fillId="9" borderId="15" xfId="6" applyNumberFormat="1" applyFont="1" applyFill="1" applyBorder="1" applyAlignment="1" applyProtection="1">
      <alignment horizontal="left" vertical="center"/>
      <protection locked="0"/>
    </xf>
    <xf numFmtId="49" fontId="4" fillId="9" borderId="40" xfId="6" applyNumberFormat="1" applyFont="1" applyFill="1" applyBorder="1" applyAlignment="1" applyProtection="1">
      <alignment horizontal="right" vertical="center"/>
      <protection locked="0"/>
    </xf>
    <xf numFmtId="49" fontId="4" fillId="9" borderId="53" xfId="6" applyNumberFormat="1" applyFont="1" applyFill="1" applyBorder="1" applyAlignment="1" applyProtection="1">
      <alignment horizontal="right" vertical="center"/>
      <protection locked="0"/>
    </xf>
    <xf numFmtId="0" fontId="4" fillId="9" borderId="44" xfId="6" applyFont="1" applyFill="1" applyBorder="1" applyAlignment="1">
      <alignment horizontal="center" vertical="center"/>
    </xf>
    <xf numFmtId="0" fontId="4" fillId="9" borderId="30" xfId="6" applyFont="1" applyFill="1" applyBorder="1" applyAlignment="1" applyProtection="1">
      <alignment horizontal="center" vertical="center"/>
      <protection locked="0"/>
    </xf>
    <xf numFmtId="0" fontId="4" fillId="9" borderId="1" xfId="6" applyFont="1" applyFill="1" applyBorder="1" applyAlignment="1" applyProtection="1">
      <alignment horizontal="center" vertical="center"/>
      <protection locked="0"/>
    </xf>
    <xf numFmtId="0" fontId="4" fillId="9" borderId="31" xfId="6" applyFont="1" applyFill="1" applyBorder="1" applyAlignment="1" applyProtection="1">
      <alignment horizontal="center" vertical="center"/>
      <protection locked="0"/>
    </xf>
    <xf numFmtId="0" fontId="4" fillId="9" borderId="21" xfId="6" applyFont="1" applyFill="1" applyBorder="1" applyAlignment="1" applyProtection="1">
      <alignment horizontal="center" vertical="center"/>
      <protection locked="0"/>
    </xf>
    <xf numFmtId="0" fontId="4" fillId="9" borderId="25" xfId="6" applyFont="1" applyFill="1" applyBorder="1" applyAlignment="1" applyProtection="1">
      <alignment horizontal="center" vertical="center"/>
      <protection locked="0"/>
    </xf>
    <xf numFmtId="0" fontId="4" fillId="9" borderId="50" xfId="6" applyFont="1" applyFill="1" applyBorder="1" applyAlignment="1" applyProtection="1">
      <alignment horizontal="center" vertical="center"/>
      <protection locked="0"/>
    </xf>
    <xf numFmtId="0" fontId="4" fillId="9" borderId="53" xfId="6" applyFont="1" applyFill="1" applyBorder="1" applyAlignment="1" applyProtection="1">
      <alignment horizontal="left" vertical="center" shrinkToFit="1"/>
      <protection locked="0"/>
    </xf>
    <xf numFmtId="0" fontId="4" fillId="9" borderId="15" xfId="6" applyFont="1" applyFill="1" applyBorder="1" applyAlignment="1" applyProtection="1">
      <alignment horizontal="left" vertical="center" shrinkToFit="1"/>
      <protection locked="0"/>
    </xf>
    <xf numFmtId="49" fontId="4" fillId="9" borderId="49" xfId="6" applyNumberFormat="1" applyFont="1" applyFill="1" applyBorder="1" applyAlignment="1" applyProtection="1">
      <alignment horizontal="right" vertical="center"/>
      <protection locked="0"/>
    </xf>
    <xf numFmtId="0" fontId="4" fillId="9" borderId="25" xfId="6" applyFont="1" applyFill="1" applyBorder="1" applyAlignment="1" applyProtection="1">
      <alignment horizontal="center" vertical="center"/>
    </xf>
    <xf numFmtId="0" fontId="4" fillId="9" borderId="44" xfId="6" applyFont="1" applyFill="1" applyBorder="1" applyAlignment="1">
      <alignment horizontal="left" vertical="center" indent="1" shrinkToFit="1"/>
    </xf>
    <xf numFmtId="0" fontId="4" fillId="9" borderId="58" xfId="6" applyFont="1" applyFill="1" applyBorder="1" applyAlignment="1">
      <alignment horizontal="left" vertical="center" indent="1" shrinkToFit="1"/>
    </xf>
    <xf numFmtId="0" fontId="4" fillId="9" borderId="59" xfId="6" applyFont="1" applyFill="1" applyBorder="1" applyAlignment="1">
      <alignment horizontal="left" vertical="center" indent="1" shrinkToFit="1"/>
    </xf>
    <xf numFmtId="0" fontId="4" fillId="9" borderId="32" xfId="6" applyFont="1" applyFill="1" applyBorder="1" applyAlignment="1">
      <alignment horizontal="left" vertical="center" indent="1" shrinkToFit="1"/>
    </xf>
    <xf numFmtId="0" fontId="4" fillId="9" borderId="33" xfId="6" applyFont="1" applyFill="1" applyBorder="1" applyAlignment="1">
      <alignment horizontal="left" vertical="center" indent="1" shrinkToFit="1"/>
    </xf>
    <xf numFmtId="0" fontId="4" fillId="9" borderId="34" xfId="6" applyFont="1" applyFill="1" applyBorder="1" applyAlignment="1">
      <alignment horizontal="left" vertical="center" indent="1" shrinkToFit="1"/>
    </xf>
    <xf numFmtId="0" fontId="4" fillId="9" borderId="32" xfId="6" applyFont="1" applyFill="1" applyBorder="1" applyAlignment="1">
      <alignment horizontal="left" vertical="center" shrinkToFit="1"/>
    </xf>
    <xf numFmtId="0" fontId="4" fillId="9" borderId="33" xfId="6" applyFont="1" applyFill="1" applyBorder="1" applyAlignment="1">
      <alignment horizontal="left" vertical="center" shrinkToFit="1"/>
    </xf>
    <xf numFmtId="0" fontId="4" fillId="9" borderId="34" xfId="6" applyFont="1" applyFill="1" applyBorder="1" applyAlignment="1">
      <alignment horizontal="left" vertical="center" shrinkToFit="1"/>
    </xf>
    <xf numFmtId="0" fontId="4" fillId="9" borderId="40" xfId="6" applyFont="1" applyFill="1" applyBorder="1" applyAlignment="1">
      <alignment horizontal="left" vertical="center" shrinkToFit="1"/>
    </xf>
    <xf numFmtId="0" fontId="4" fillId="9" borderId="1" xfId="6" applyFont="1" applyFill="1" applyBorder="1" applyAlignment="1">
      <alignment horizontal="left" vertical="center" shrinkToFit="1"/>
    </xf>
    <xf numFmtId="0" fontId="4" fillId="9" borderId="35" xfId="6" applyFont="1" applyFill="1" applyBorder="1" applyAlignment="1">
      <alignment horizontal="left" vertical="center" shrinkToFit="1"/>
    </xf>
    <xf numFmtId="0" fontId="24" fillId="9" borderId="0" xfId="6" applyFont="1" applyFill="1" applyAlignment="1">
      <alignment horizontal="center" vertical="center"/>
    </xf>
    <xf numFmtId="0" fontId="4" fillId="9" borderId="0" xfId="6" applyNumberFormat="1" applyFont="1" applyFill="1" applyAlignment="1" applyProtection="1">
      <alignment horizontal="left" vertical="center" indent="1"/>
    </xf>
    <xf numFmtId="0" fontId="8" fillId="9" borderId="0" xfId="6" applyFont="1" applyFill="1" applyAlignment="1">
      <alignment horizontal="center" vertical="center"/>
    </xf>
    <xf numFmtId="0" fontId="4" fillId="9" borderId="59" xfId="6" applyFont="1" applyFill="1" applyBorder="1" applyAlignment="1">
      <alignment horizontal="center" vertical="center"/>
    </xf>
    <xf numFmtId="49" fontId="4" fillId="9" borderId="43" xfId="6" applyNumberFormat="1" applyFont="1" applyFill="1" applyBorder="1" applyAlignment="1" applyProtection="1">
      <alignment horizontal="right" vertical="center"/>
      <protection locked="0"/>
    </xf>
    <xf numFmtId="0" fontId="4" fillId="9" borderId="0" xfId="6" applyFont="1" applyFill="1" applyBorder="1" applyAlignment="1" applyProtection="1">
      <alignment horizontal="center" vertical="center"/>
    </xf>
    <xf numFmtId="49" fontId="4" fillId="9" borderId="27" xfId="6" applyNumberFormat="1" applyFont="1" applyFill="1" applyBorder="1" applyAlignment="1" applyProtection="1">
      <alignment horizontal="left" vertical="center"/>
      <protection locked="0"/>
    </xf>
    <xf numFmtId="0" fontId="26" fillId="9" borderId="4" xfId="3" applyFont="1" applyFill="1" applyBorder="1" applyAlignment="1">
      <alignment horizontal="center" vertical="center"/>
    </xf>
    <xf numFmtId="0" fontId="26" fillId="9" borderId="40" xfId="3" applyFont="1" applyFill="1" applyBorder="1" applyAlignment="1" applyProtection="1">
      <alignment vertical="center"/>
      <protection locked="0"/>
    </xf>
    <xf numFmtId="0" fontId="1" fillId="9" borderId="1" xfId="3" applyFont="1" applyFill="1" applyBorder="1" applyAlignment="1" applyProtection="1">
      <alignment vertical="center"/>
      <protection locked="0"/>
    </xf>
    <xf numFmtId="0" fontId="1" fillId="9" borderId="31" xfId="3" applyFont="1" applyFill="1" applyBorder="1" applyAlignment="1" applyProtection="1">
      <alignment vertical="center"/>
      <protection locked="0"/>
    </xf>
    <xf numFmtId="0" fontId="1" fillId="9" borderId="43" xfId="3" applyFont="1" applyFill="1" applyBorder="1" applyAlignment="1" applyProtection="1">
      <alignment vertical="center"/>
      <protection locked="0"/>
    </xf>
    <xf numFmtId="0" fontId="1" fillId="9" borderId="0" xfId="3" applyFont="1" applyFill="1" applyBorder="1" applyAlignment="1" applyProtection="1">
      <alignment vertical="center"/>
      <protection locked="0"/>
    </xf>
    <xf numFmtId="0" fontId="1" fillId="9" borderId="27" xfId="3" applyFont="1" applyFill="1" applyBorder="1" applyAlignment="1" applyProtection="1">
      <alignment vertical="center"/>
      <protection locked="0"/>
    </xf>
    <xf numFmtId="0" fontId="1" fillId="9" borderId="53" xfId="3" applyFont="1" applyFill="1" applyBorder="1" applyAlignment="1" applyProtection="1">
      <alignment vertical="center"/>
      <protection locked="0"/>
    </xf>
    <xf numFmtId="0" fontId="1" fillId="9" borderId="29" xfId="3" applyFont="1" applyFill="1" applyBorder="1" applyAlignment="1" applyProtection="1">
      <alignment vertical="center"/>
      <protection locked="0"/>
    </xf>
    <xf numFmtId="0" fontId="1" fillId="9" borderId="15" xfId="3" applyFont="1" applyFill="1" applyBorder="1" applyAlignment="1" applyProtection="1">
      <alignment vertical="center"/>
      <protection locked="0"/>
    </xf>
    <xf numFmtId="0" fontId="26" fillId="9" borderId="64" xfId="3" applyFont="1" applyFill="1" applyBorder="1" applyAlignment="1">
      <alignment horizontal="center" vertical="center"/>
    </xf>
    <xf numFmtId="0" fontId="1" fillId="9" borderId="65" xfId="3" applyFont="1" applyFill="1" applyBorder="1" applyAlignment="1">
      <alignment horizontal="center" vertical="center"/>
    </xf>
    <xf numFmtId="0" fontId="1" fillId="9" borderId="66" xfId="3" applyFont="1" applyFill="1" applyBorder="1" applyAlignment="1">
      <alignment horizontal="center" vertical="center"/>
    </xf>
    <xf numFmtId="58" fontId="26" fillId="9" borderId="32" xfId="3" applyNumberFormat="1" applyFont="1" applyFill="1" applyBorder="1" applyAlignment="1" applyProtection="1">
      <alignment horizontal="center" vertical="center" justifyLastLine="1"/>
      <protection locked="0"/>
    </xf>
    <xf numFmtId="58" fontId="26" fillId="9" borderId="33" xfId="3" applyNumberFormat="1" applyFont="1" applyFill="1" applyBorder="1" applyAlignment="1" applyProtection="1">
      <alignment horizontal="center" vertical="center" justifyLastLine="1"/>
      <protection locked="0"/>
    </xf>
    <xf numFmtId="58" fontId="26" fillId="9" borderId="3" xfId="3" applyNumberFormat="1" applyFont="1" applyFill="1" applyBorder="1" applyAlignment="1" applyProtection="1">
      <alignment horizontal="center" vertical="center" justifyLastLine="1"/>
      <protection locked="0"/>
    </xf>
    <xf numFmtId="5" fontId="26" fillId="9" borderId="32" xfId="3" applyNumberFormat="1" applyFont="1" applyFill="1" applyBorder="1" applyAlignment="1" applyProtection="1">
      <alignment vertical="center"/>
      <protection locked="0"/>
    </xf>
    <xf numFmtId="5" fontId="1" fillId="9" borderId="33" xfId="3" applyNumberFormat="1" applyFont="1" applyFill="1" applyBorder="1" applyAlignment="1" applyProtection="1">
      <alignment vertical="center"/>
      <protection locked="0"/>
    </xf>
    <xf numFmtId="5" fontId="1" fillId="9" borderId="3" xfId="3" applyNumberFormat="1" applyFont="1" applyFill="1" applyBorder="1" applyAlignment="1" applyProtection="1">
      <alignment vertical="center"/>
      <protection locked="0"/>
    </xf>
    <xf numFmtId="0" fontId="26" fillId="9" borderId="32" xfId="3" applyFont="1" applyFill="1" applyBorder="1" applyAlignment="1" applyProtection="1">
      <alignment vertical="center"/>
      <protection locked="0"/>
    </xf>
    <xf numFmtId="0" fontId="1" fillId="9" borderId="33" xfId="3" applyFont="1" applyFill="1" applyBorder="1" applyAlignment="1" applyProtection="1">
      <alignment vertical="center"/>
      <protection locked="0"/>
    </xf>
    <xf numFmtId="0" fontId="1" fillId="9" borderId="3" xfId="3" applyFont="1" applyFill="1" applyBorder="1" applyAlignment="1" applyProtection="1">
      <alignment vertical="center"/>
      <protection locked="0"/>
    </xf>
    <xf numFmtId="0" fontId="26" fillId="9" borderId="32" xfId="3" applyFont="1" applyFill="1" applyBorder="1" applyAlignment="1">
      <alignment horizontal="center" vertical="center"/>
    </xf>
    <xf numFmtId="0" fontId="1" fillId="9" borderId="33" xfId="3" applyFont="1" applyFill="1" applyBorder="1" applyAlignment="1">
      <alignment horizontal="center" vertical="center"/>
    </xf>
    <xf numFmtId="0" fontId="1" fillId="9" borderId="3" xfId="3" applyFont="1" applyFill="1" applyBorder="1" applyAlignment="1">
      <alignment horizontal="center" vertical="center"/>
    </xf>
    <xf numFmtId="58" fontId="26" fillId="9" borderId="40" xfId="3" applyNumberFormat="1" applyFont="1" applyFill="1" applyBorder="1" applyAlignment="1" applyProtection="1">
      <alignment horizontal="center" vertical="center"/>
      <protection locked="0"/>
    </xf>
    <xf numFmtId="58" fontId="26" fillId="9" borderId="1" xfId="3" applyNumberFormat="1" applyFont="1" applyFill="1" applyBorder="1" applyAlignment="1" applyProtection="1">
      <alignment horizontal="center" vertical="center"/>
      <protection locked="0"/>
    </xf>
    <xf numFmtId="58" fontId="26" fillId="9" borderId="31" xfId="3" applyNumberFormat="1" applyFont="1" applyFill="1" applyBorder="1" applyAlignment="1" applyProtection="1">
      <alignment horizontal="center" vertical="center"/>
      <protection locked="0"/>
    </xf>
    <xf numFmtId="177" fontId="26" fillId="9" borderId="40" xfId="3" applyNumberFormat="1" applyFont="1" applyFill="1" applyBorder="1" applyAlignment="1" applyProtection="1">
      <alignment horizontal="right" vertical="center" indent="1"/>
      <protection locked="0"/>
    </xf>
    <xf numFmtId="177" fontId="1" fillId="9" borderId="1" xfId="3" applyNumberFormat="1" applyFont="1" applyFill="1" applyBorder="1" applyAlignment="1" applyProtection="1">
      <alignment horizontal="right" vertical="center" indent="1"/>
      <protection locked="0"/>
    </xf>
    <xf numFmtId="177" fontId="1" fillId="9" borderId="31" xfId="3" applyNumberFormat="1" applyFont="1" applyFill="1" applyBorder="1" applyAlignment="1" applyProtection="1">
      <alignment horizontal="right" vertical="center" indent="1"/>
      <protection locked="0"/>
    </xf>
    <xf numFmtId="0" fontId="26" fillId="9" borderId="33" xfId="3" applyFont="1" applyFill="1" applyBorder="1" applyAlignment="1">
      <alignment horizontal="center" vertical="center"/>
    </xf>
    <xf numFmtId="0" fontId="26" fillId="9" borderId="3" xfId="3" applyFont="1" applyFill="1" applyBorder="1" applyAlignment="1">
      <alignment horizontal="center" vertical="center"/>
    </xf>
    <xf numFmtId="177" fontId="26" fillId="9" borderId="32" xfId="3" applyNumberFormat="1" applyFont="1" applyFill="1" applyBorder="1" applyAlignment="1" applyProtection="1">
      <alignment horizontal="right" vertical="center" indent="1"/>
      <protection locked="0"/>
    </xf>
    <xf numFmtId="177" fontId="1" fillId="9" borderId="33" xfId="3" applyNumberFormat="1" applyFont="1" applyFill="1" applyBorder="1" applyAlignment="1" applyProtection="1">
      <alignment horizontal="right" vertical="center" indent="1"/>
      <protection locked="0"/>
    </xf>
    <xf numFmtId="177" fontId="1" fillId="9" borderId="3" xfId="3" applyNumberFormat="1" applyFont="1" applyFill="1" applyBorder="1" applyAlignment="1" applyProtection="1">
      <alignment horizontal="right" vertical="center" indent="1"/>
      <protection locked="0"/>
    </xf>
    <xf numFmtId="0" fontId="28" fillId="9" borderId="32" xfId="3" applyFont="1" applyFill="1" applyBorder="1" applyAlignment="1">
      <alignment vertical="center" wrapText="1"/>
    </xf>
    <xf numFmtId="0" fontId="3" fillId="9" borderId="33" xfId="3" applyFont="1" applyFill="1" applyBorder="1" applyAlignment="1">
      <alignment vertical="center" wrapText="1"/>
    </xf>
    <xf numFmtId="0" fontId="3" fillId="9" borderId="3" xfId="3" applyFont="1" applyFill="1" applyBorder="1" applyAlignment="1">
      <alignment vertical="center" wrapText="1"/>
    </xf>
    <xf numFmtId="0" fontId="28" fillId="9" borderId="32" xfId="3" applyFont="1" applyFill="1" applyBorder="1" applyAlignment="1">
      <alignment horizontal="left" vertical="center" indent="1"/>
    </xf>
    <xf numFmtId="0" fontId="28" fillId="9" borderId="33" xfId="3" applyFont="1" applyFill="1" applyBorder="1" applyAlignment="1">
      <alignment horizontal="left" vertical="center" indent="1"/>
    </xf>
    <xf numFmtId="0" fontId="28" fillId="9" borderId="3" xfId="3" applyFont="1" applyFill="1" applyBorder="1" applyAlignment="1">
      <alignment horizontal="left" vertical="center" indent="1"/>
    </xf>
    <xf numFmtId="0" fontId="13" fillId="9" borderId="4" xfId="3" applyFont="1" applyFill="1" applyBorder="1" applyAlignment="1" applyProtection="1">
      <alignment horizontal="center" vertical="center" wrapText="1"/>
      <protection locked="0"/>
    </xf>
    <xf numFmtId="0" fontId="28" fillId="9" borderId="1" xfId="3" applyFont="1" applyFill="1" applyBorder="1" applyAlignment="1">
      <alignment vertical="center"/>
    </xf>
    <xf numFmtId="0" fontId="26" fillId="9" borderId="4" xfId="3" applyFont="1" applyFill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top"/>
    </xf>
    <xf numFmtId="38" fontId="26" fillId="0" borderId="0" xfId="2" applyFont="1" applyBorder="1" applyAlignment="1">
      <alignment horizontal="center" vertical="top"/>
    </xf>
    <xf numFmtId="0" fontId="26" fillId="9" borderId="0" xfId="3" applyFont="1" applyFill="1" applyAlignment="1">
      <alignment horizontal="center" vertical="center"/>
    </xf>
    <xf numFmtId="0" fontId="26" fillId="9" borderId="29" xfId="3" applyFont="1" applyFill="1" applyBorder="1" applyAlignment="1" applyProtection="1">
      <alignment horizontal="left" vertical="center" shrinkToFit="1"/>
    </xf>
    <xf numFmtId="0" fontId="28" fillId="9" borderId="0" xfId="3" applyFont="1" applyFill="1" applyAlignment="1">
      <alignment horizontal="left" vertical="center" indent="1"/>
    </xf>
    <xf numFmtId="0" fontId="28" fillId="9" borderId="0" xfId="3" applyFont="1" applyFill="1" applyAlignment="1">
      <alignment vertical="center"/>
    </xf>
    <xf numFmtId="0" fontId="3" fillId="9" borderId="0" xfId="3" applyFont="1" applyFill="1" applyAlignment="1"/>
    <xf numFmtId="0" fontId="1" fillId="9" borderId="40" xfId="3" applyFont="1" applyFill="1" applyBorder="1" applyAlignment="1">
      <alignment horizontal="center" vertical="center"/>
    </xf>
    <xf numFmtId="0" fontId="1" fillId="9" borderId="1" xfId="3" applyFont="1" applyFill="1" applyBorder="1" applyAlignment="1">
      <alignment horizontal="center" vertical="center"/>
    </xf>
    <xf numFmtId="0" fontId="1" fillId="9" borderId="31" xfId="3" applyFont="1" applyFill="1" applyBorder="1" applyAlignment="1">
      <alignment horizontal="center" vertical="center"/>
    </xf>
    <xf numFmtId="0" fontId="1" fillId="9" borderId="53" xfId="3" applyFont="1" applyFill="1" applyBorder="1" applyAlignment="1">
      <alignment horizontal="center" vertical="center"/>
    </xf>
    <xf numFmtId="0" fontId="1" fillId="9" borderId="29" xfId="3" applyFont="1" applyFill="1" applyBorder="1" applyAlignment="1">
      <alignment horizontal="center" vertical="center"/>
    </xf>
    <xf numFmtId="0" fontId="1" fillId="9" borderId="15" xfId="3" applyFont="1" applyFill="1" applyBorder="1" applyAlignment="1">
      <alignment horizontal="center" vertical="center"/>
    </xf>
    <xf numFmtId="0" fontId="1" fillId="9" borderId="71" xfId="3" applyFont="1" applyFill="1" applyBorder="1" applyAlignment="1" applyProtection="1">
      <alignment horizontal="center" vertical="center"/>
      <protection locked="0"/>
    </xf>
    <xf numFmtId="0" fontId="1" fillId="9" borderId="67" xfId="3" applyFont="1" applyFill="1" applyBorder="1" applyAlignment="1" applyProtection="1">
      <alignment horizontal="center" vertical="center"/>
      <protection locked="0"/>
    </xf>
    <xf numFmtId="0" fontId="1" fillId="9" borderId="72" xfId="3" applyFont="1" applyFill="1" applyBorder="1" applyAlignment="1" applyProtection="1">
      <alignment horizontal="center" vertical="center"/>
      <protection locked="0"/>
    </xf>
    <xf numFmtId="0" fontId="1" fillId="9" borderId="69" xfId="3" applyFont="1" applyFill="1" applyBorder="1" applyAlignment="1" applyProtection="1">
      <alignment horizontal="center" vertical="center"/>
      <protection locked="0"/>
    </xf>
    <xf numFmtId="0" fontId="1" fillId="9" borderId="68" xfId="3" applyFont="1" applyFill="1" applyBorder="1" applyAlignment="1" applyProtection="1">
      <alignment horizontal="center" vertical="center"/>
      <protection locked="0"/>
    </xf>
    <xf numFmtId="0" fontId="1" fillId="9" borderId="70" xfId="3" applyFont="1" applyFill="1" applyBorder="1" applyAlignment="1" applyProtection="1">
      <alignment horizontal="center" vertical="center"/>
      <protection locked="0"/>
    </xf>
    <xf numFmtId="0" fontId="27" fillId="9" borderId="0" xfId="3" applyFont="1" applyFill="1" applyAlignment="1">
      <alignment horizontal="distributed" vertical="center"/>
    </xf>
    <xf numFmtId="0" fontId="27" fillId="9" borderId="0" xfId="3" applyFont="1" applyFill="1" applyAlignment="1"/>
    <xf numFmtId="0" fontId="27" fillId="9" borderId="0" xfId="3" applyFont="1" applyFill="1" applyAlignment="1" applyProtection="1">
      <alignment horizontal="center" vertical="center" shrinkToFit="1"/>
      <protection locked="0"/>
    </xf>
    <xf numFmtId="38" fontId="26" fillId="9" borderId="29" xfId="3" applyNumberFormat="1" applyFont="1" applyFill="1" applyBorder="1" applyAlignment="1" applyProtection="1">
      <alignment horizontal="left" vertical="center" shrinkToFit="1"/>
    </xf>
    <xf numFmtId="0" fontId="1" fillId="9" borderId="0" xfId="3" applyFont="1" applyFill="1" applyBorder="1" applyAlignment="1">
      <alignment horizontal="center" vertical="center"/>
    </xf>
    <xf numFmtId="0" fontId="26" fillId="9" borderId="0" xfId="3" applyFont="1" applyFill="1" applyAlignment="1">
      <alignment horizontal="left" vertical="center"/>
    </xf>
    <xf numFmtId="0" fontId="26" fillId="9" borderId="0" xfId="3" applyFont="1" applyFill="1" applyAlignment="1"/>
    <xf numFmtId="58" fontId="26" fillId="9" borderId="0" xfId="3" applyNumberFormat="1" applyFont="1" applyFill="1" applyAlignment="1" applyProtection="1">
      <alignment horizontal="center" vertical="center"/>
      <protection locked="0"/>
    </xf>
    <xf numFmtId="58" fontId="26" fillId="9" borderId="0" xfId="3" applyNumberFormat="1" applyFont="1" applyFill="1" applyAlignment="1">
      <alignment horizontal="center" vertical="center"/>
    </xf>
    <xf numFmtId="0" fontId="7" fillId="9" borderId="32" xfId="3" applyFont="1" applyFill="1" applyBorder="1" applyAlignment="1">
      <alignment horizontal="center" vertical="center"/>
    </xf>
    <xf numFmtId="0" fontId="7" fillId="9" borderId="33" xfId="3" applyFont="1" applyFill="1" applyBorder="1" applyAlignment="1">
      <alignment horizontal="center" vertical="center"/>
    </xf>
    <xf numFmtId="0" fontId="7" fillId="9" borderId="3" xfId="3" applyFont="1" applyFill="1" applyBorder="1" applyAlignment="1">
      <alignment horizontal="center" vertical="center"/>
    </xf>
    <xf numFmtId="0" fontId="26" fillId="9" borderId="0" xfId="3" applyFont="1" applyFill="1" applyAlignment="1">
      <alignment vertical="center"/>
    </xf>
    <xf numFmtId="58" fontId="26" fillId="9" borderId="0" xfId="3" applyNumberFormat="1" applyFont="1" applyFill="1" applyBorder="1" applyAlignment="1">
      <alignment horizontal="center" vertical="center"/>
    </xf>
  </cellXfs>
  <cellStyles count="10">
    <cellStyle name="ハイパーリンク" xfId="1" builtinId="8"/>
    <cellStyle name="桁区切り" xfId="2" builtinId="6"/>
    <cellStyle name="標準" xfId="0" builtinId="0"/>
    <cellStyle name="標準_K-05工事請負代金請求書" xfId="3"/>
    <cellStyle name="標準_安全訓練等の報告計画書・報告書" xfId="4"/>
    <cellStyle name="標準_現場代理人及び主任技術者届出書" xfId="5"/>
    <cellStyle name="標準_工事・業務経歴書" xfId="6"/>
    <cellStyle name="標準_工程表(工事)" xfId="7"/>
    <cellStyle name="標準_竣工・竣功検査調書" xfId="8"/>
    <cellStyle name="標準_着手・着工届" xfId="9"/>
  </cellStyles>
  <dxfs count="0"/>
  <tableStyles count="0" defaultTableStyle="TableStyleMedium9" defaultPivotStyle="PivotStyleLight16"/>
  <colors>
    <mruColors>
      <color rgb="FFCDCDCD"/>
      <color rgb="FFDDDDDD"/>
      <color rgb="FFC0C0C0"/>
      <color rgb="FFB2B2B2"/>
      <color rgb="FF969696"/>
      <color rgb="FF5F5F5F"/>
      <color rgb="FFEAEAE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0</xdr:row>
      <xdr:rowOff>104775</xdr:rowOff>
    </xdr:from>
    <xdr:to>
      <xdr:col>4</xdr:col>
      <xdr:colOff>2133600</xdr:colOff>
      <xdr:row>0</xdr:row>
      <xdr:rowOff>609600</xdr:rowOff>
    </xdr:to>
    <xdr:sp macro="" textlink="">
      <xdr:nvSpPr>
        <xdr:cNvPr id="29763" name="WordArt 67"/>
        <xdr:cNvSpPr>
          <a:spLocks noChangeArrowheads="1" noChangeShapeType="1" noTextEdit="1"/>
        </xdr:cNvSpPr>
      </xdr:nvSpPr>
      <xdr:spPr bwMode="auto">
        <a:xfrm>
          <a:off x="3314700" y="104775"/>
          <a:ext cx="4648200" cy="504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業務用提出書類集</a:t>
          </a:r>
        </a:p>
      </xdr:txBody>
    </xdr:sp>
    <xdr:clientData/>
  </xdr:twoCellAnchor>
  <xdr:twoCellAnchor>
    <xdr:from>
      <xdr:col>2</xdr:col>
      <xdr:colOff>1085850</xdr:colOff>
      <xdr:row>0</xdr:row>
      <xdr:rowOff>676275</xdr:rowOff>
    </xdr:from>
    <xdr:to>
      <xdr:col>4</xdr:col>
      <xdr:colOff>1676400</xdr:colOff>
      <xdr:row>1</xdr:row>
      <xdr:rowOff>142875</xdr:rowOff>
    </xdr:to>
    <xdr:sp macro="" textlink="">
      <xdr:nvSpPr>
        <xdr:cNvPr id="29764" name="WordArt 68"/>
        <xdr:cNvSpPr>
          <a:spLocks noChangeArrowheads="1" noChangeShapeType="1" noTextEdit="1"/>
        </xdr:cNvSpPr>
      </xdr:nvSpPr>
      <xdr:spPr bwMode="auto">
        <a:xfrm>
          <a:off x="3771900" y="676275"/>
          <a:ext cx="3733800" cy="304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下記をクリックすると画面が切り替わります。</a:t>
          </a:r>
        </a:p>
      </xdr:txBody>
    </xdr:sp>
    <xdr:clientData/>
  </xdr:twoCellAnchor>
  <xdr:twoCellAnchor>
    <xdr:from>
      <xdr:col>4</xdr:col>
      <xdr:colOff>2247900</xdr:colOff>
      <xdr:row>0</xdr:row>
      <xdr:rowOff>266700</xdr:rowOff>
    </xdr:from>
    <xdr:to>
      <xdr:col>5</xdr:col>
      <xdr:colOff>295275</xdr:colOff>
      <xdr:row>0</xdr:row>
      <xdr:rowOff>552450</xdr:rowOff>
    </xdr:to>
    <xdr:sp macro="" textlink="">
      <xdr:nvSpPr>
        <xdr:cNvPr id="29766" name="WordArt 70"/>
        <xdr:cNvSpPr>
          <a:spLocks noChangeArrowheads="1" noChangeShapeType="1" noTextEdit="1"/>
        </xdr:cNvSpPr>
      </xdr:nvSpPr>
      <xdr:spPr bwMode="auto">
        <a:xfrm>
          <a:off x="8077200" y="266700"/>
          <a:ext cx="904875" cy="285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R2 v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e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ｒ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.</a:t>
          </a:r>
          <a:endParaRPr lang="ja-JP" alt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gradFill rotWithShape="0">
              <a:gsLst>
                <a:gs pos="0">
                  <a:srgbClr val="FFFF00"/>
                </a:gs>
                <a:gs pos="100000">
                  <a:srgbClr val="FF9933"/>
                </a:gs>
              </a:gsLst>
              <a:path path="rect">
                <a:fillToRect r="100000" b="10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257175</xdr:colOff>
      <xdr:row>3</xdr:row>
      <xdr:rowOff>247650</xdr:rowOff>
    </xdr:from>
    <xdr:to>
      <xdr:col>22</xdr:col>
      <xdr:colOff>1343025</xdr:colOff>
      <xdr:row>5</xdr:row>
      <xdr:rowOff>104775</xdr:rowOff>
    </xdr:to>
    <xdr:sp macro="" textlink="">
      <xdr:nvSpPr>
        <xdr:cNvPr id="11335" name="AutoShape 5"/>
        <xdr:cNvSpPr>
          <a:spLocks noChangeArrowheads="1"/>
        </xdr:cNvSpPr>
      </xdr:nvSpPr>
      <xdr:spPr bwMode="auto">
        <a:xfrm rot="10800000">
          <a:off x="8162925" y="1533525"/>
          <a:ext cx="1485900" cy="5810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21</xdr:col>
      <xdr:colOff>257175</xdr:colOff>
      <xdr:row>6</xdr:row>
      <xdr:rowOff>95250</xdr:rowOff>
    </xdr:from>
    <xdr:to>
      <xdr:col>22</xdr:col>
      <xdr:colOff>1343025</xdr:colOff>
      <xdr:row>7</xdr:row>
      <xdr:rowOff>323850</xdr:rowOff>
    </xdr:to>
    <xdr:sp macro="" textlink="">
      <xdr:nvSpPr>
        <xdr:cNvPr id="11336" name="AutoShape 6"/>
        <xdr:cNvSpPr>
          <a:spLocks noChangeArrowheads="1"/>
        </xdr:cNvSpPr>
      </xdr:nvSpPr>
      <xdr:spPr bwMode="auto">
        <a:xfrm rot="10800000">
          <a:off x="8162925" y="2466975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0</xdr:col>
      <xdr:colOff>180975</xdr:colOff>
      <xdr:row>8</xdr:row>
      <xdr:rowOff>104775</xdr:rowOff>
    </xdr:from>
    <xdr:to>
      <xdr:col>2</xdr:col>
      <xdr:colOff>28575</xdr:colOff>
      <xdr:row>9</xdr:row>
      <xdr:rowOff>342900</xdr:rowOff>
    </xdr:to>
    <xdr:sp macro="" textlink="">
      <xdr:nvSpPr>
        <xdr:cNvPr id="11337" name="AutoShape 7"/>
        <xdr:cNvSpPr>
          <a:spLocks noChangeArrowheads="1"/>
        </xdr:cNvSpPr>
      </xdr:nvSpPr>
      <xdr:spPr bwMode="auto">
        <a:xfrm rot="2468681">
          <a:off x="180975" y="3200400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21</xdr:col>
      <xdr:colOff>257175</xdr:colOff>
      <xdr:row>29</xdr:row>
      <xdr:rowOff>66675</xdr:rowOff>
    </xdr:from>
    <xdr:to>
      <xdr:col>22</xdr:col>
      <xdr:colOff>1343025</xdr:colOff>
      <xdr:row>31</xdr:row>
      <xdr:rowOff>190500</xdr:rowOff>
    </xdr:to>
    <xdr:sp macro="" textlink="">
      <xdr:nvSpPr>
        <xdr:cNvPr id="11338" name="AutoShape 9"/>
        <xdr:cNvSpPr>
          <a:spLocks noChangeArrowheads="1"/>
        </xdr:cNvSpPr>
      </xdr:nvSpPr>
      <xdr:spPr bwMode="auto">
        <a:xfrm rot="10800000">
          <a:off x="8162925" y="8543925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44824</xdr:colOff>
      <xdr:row>1</xdr:row>
      <xdr:rowOff>104775</xdr:rowOff>
    </xdr:from>
    <xdr:to>
      <xdr:col>61</xdr:col>
      <xdr:colOff>152400</xdr:colOff>
      <xdr:row>13</xdr:row>
      <xdr:rowOff>179294</xdr:rowOff>
    </xdr:to>
    <xdr:sp macro="" textlink="">
      <xdr:nvSpPr>
        <xdr:cNvPr id="39947" name="AutoShape 1"/>
        <xdr:cNvSpPr>
          <a:spLocks noChangeArrowheads="1"/>
        </xdr:cNvSpPr>
      </xdr:nvSpPr>
      <xdr:spPr bwMode="auto">
        <a:xfrm>
          <a:off x="5715000" y="575422"/>
          <a:ext cx="5284694" cy="3581960"/>
        </a:xfrm>
        <a:prstGeom prst="roundRect">
          <a:avLst>
            <a:gd name="adj" fmla="val 36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57150</xdr:colOff>
      <xdr:row>11</xdr:row>
      <xdr:rowOff>190500</xdr:rowOff>
    </xdr:from>
    <xdr:to>
      <xdr:col>45</xdr:col>
      <xdr:colOff>28575</xdr:colOff>
      <xdr:row>12</xdr:row>
      <xdr:rowOff>180975</xdr:rowOff>
    </xdr:to>
    <xdr:sp macro="" textlink="" fLocksText="0">
      <xdr:nvSpPr>
        <xdr:cNvPr id="3" name="Oval 3"/>
        <xdr:cNvSpPr>
          <a:spLocks noChangeArrowheads="1"/>
        </xdr:cNvSpPr>
      </xdr:nvSpPr>
      <xdr:spPr bwMode="auto">
        <a:xfrm>
          <a:off x="8134350" y="3457575"/>
          <a:ext cx="45720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 editAs="absolute">
    <xdr:from>
      <xdr:col>15</xdr:col>
      <xdr:colOff>66675</xdr:colOff>
      <xdr:row>1</xdr:row>
      <xdr:rowOff>85725</xdr:rowOff>
    </xdr:from>
    <xdr:to>
      <xdr:col>24</xdr:col>
      <xdr:colOff>95250</xdr:colOff>
      <xdr:row>3</xdr:row>
      <xdr:rowOff>161925</xdr:rowOff>
    </xdr:to>
    <xdr:sp macro="" textlink="">
      <xdr:nvSpPr>
        <xdr:cNvPr id="39950" name="AutoShape 5"/>
        <xdr:cNvSpPr>
          <a:spLocks noChangeArrowheads="1"/>
        </xdr:cNvSpPr>
      </xdr:nvSpPr>
      <xdr:spPr bwMode="auto">
        <a:xfrm rot="8664717">
          <a:off x="3771900" y="552450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0</xdr:col>
      <xdr:colOff>857250</xdr:colOff>
      <xdr:row>6</xdr:row>
      <xdr:rowOff>152400</xdr:rowOff>
    </xdr:from>
    <xdr:to>
      <xdr:col>6</xdr:col>
      <xdr:colOff>95250</xdr:colOff>
      <xdr:row>8</xdr:row>
      <xdr:rowOff>152400</xdr:rowOff>
    </xdr:to>
    <xdr:sp macro="" textlink="">
      <xdr:nvSpPr>
        <xdr:cNvPr id="39951" name="AutoShape 6"/>
        <xdr:cNvSpPr>
          <a:spLocks noChangeArrowheads="1"/>
        </xdr:cNvSpPr>
      </xdr:nvSpPr>
      <xdr:spPr bwMode="auto">
        <a:xfrm rot="2586121">
          <a:off x="857250" y="2000250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59</xdr:col>
      <xdr:colOff>104775</xdr:colOff>
      <xdr:row>0</xdr:row>
      <xdr:rowOff>285750</xdr:rowOff>
    </xdr:from>
    <xdr:to>
      <xdr:col>62</xdr:col>
      <xdr:colOff>1104900</xdr:colOff>
      <xdr:row>2</xdr:row>
      <xdr:rowOff>209550</xdr:rowOff>
    </xdr:to>
    <xdr:sp macro="" textlink="">
      <xdr:nvSpPr>
        <xdr:cNvPr id="39952" name="AutoShape 7"/>
        <xdr:cNvSpPr>
          <a:spLocks noChangeArrowheads="1"/>
        </xdr:cNvSpPr>
      </xdr:nvSpPr>
      <xdr:spPr bwMode="auto">
        <a:xfrm rot="8553861">
          <a:off x="10934700" y="285750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59</xdr:col>
      <xdr:colOff>9525</xdr:colOff>
      <xdr:row>18</xdr:row>
      <xdr:rowOff>57150</xdr:rowOff>
    </xdr:from>
    <xdr:to>
      <xdr:col>62</xdr:col>
      <xdr:colOff>1009650</xdr:colOff>
      <xdr:row>20</xdr:row>
      <xdr:rowOff>19050</xdr:rowOff>
    </xdr:to>
    <xdr:sp macro="" textlink="">
      <xdr:nvSpPr>
        <xdr:cNvPr id="39953" name="AutoShape 8"/>
        <xdr:cNvSpPr>
          <a:spLocks noChangeArrowheads="1"/>
        </xdr:cNvSpPr>
      </xdr:nvSpPr>
      <xdr:spPr bwMode="auto">
        <a:xfrm rot="-8648094">
          <a:off x="10839450" y="5772150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0</xdr:col>
      <xdr:colOff>228600</xdr:colOff>
      <xdr:row>13</xdr:row>
      <xdr:rowOff>371475</xdr:rowOff>
    </xdr:from>
    <xdr:to>
      <xdr:col>2</xdr:col>
      <xdr:colOff>114300</xdr:colOff>
      <xdr:row>15</xdr:row>
      <xdr:rowOff>152400</xdr:rowOff>
    </xdr:to>
    <xdr:sp macro="" textlink="">
      <xdr:nvSpPr>
        <xdr:cNvPr id="39954" name="AutoShape 10"/>
        <xdr:cNvSpPr>
          <a:spLocks noChangeArrowheads="1"/>
        </xdr:cNvSpPr>
      </xdr:nvSpPr>
      <xdr:spPr bwMode="auto">
        <a:xfrm rot="2586121">
          <a:off x="228600" y="4333875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0</xdr:col>
      <xdr:colOff>228600</xdr:colOff>
      <xdr:row>17</xdr:row>
      <xdr:rowOff>219075</xdr:rowOff>
    </xdr:from>
    <xdr:to>
      <xdr:col>2</xdr:col>
      <xdr:colOff>114300</xdr:colOff>
      <xdr:row>19</xdr:row>
      <xdr:rowOff>180975</xdr:rowOff>
    </xdr:to>
    <xdr:sp macro="" textlink="">
      <xdr:nvSpPr>
        <xdr:cNvPr id="39955" name="AutoShape 11"/>
        <xdr:cNvSpPr>
          <a:spLocks noChangeArrowheads="1"/>
        </xdr:cNvSpPr>
      </xdr:nvSpPr>
      <xdr:spPr bwMode="auto">
        <a:xfrm rot="2586121">
          <a:off x="228600" y="5619750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>
    <xdr:from>
      <xdr:col>46</xdr:col>
      <xdr:colOff>107575</xdr:colOff>
      <xdr:row>17</xdr:row>
      <xdr:rowOff>56029</xdr:rowOff>
    </xdr:from>
    <xdr:to>
      <xdr:col>53</xdr:col>
      <xdr:colOff>41671</xdr:colOff>
      <xdr:row>17</xdr:row>
      <xdr:rowOff>268941</xdr:rowOff>
    </xdr:to>
    <xdr:sp macro="" textlink="">
      <xdr:nvSpPr>
        <xdr:cNvPr id="11" name="AutoShape 1"/>
        <xdr:cNvSpPr>
          <a:spLocks noChangeArrowheads="1"/>
        </xdr:cNvSpPr>
      </xdr:nvSpPr>
      <xdr:spPr bwMode="auto">
        <a:xfrm>
          <a:off x="8781278" y="5461467"/>
          <a:ext cx="1059237" cy="212912"/>
        </a:xfrm>
        <a:prstGeom prst="roundRect">
          <a:avLst>
            <a:gd name="adj" fmla="val 36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23</xdr:col>
      <xdr:colOff>19049</xdr:colOff>
      <xdr:row>13</xdr:row>
      <xdr:rowOff>9525</xdr:rowOff>
    </xdr:from>
    <xdr:to>
      <xdr:col>32</xdr:col>
      <xdr:colOff>7604</xdr:colOff>
      <xdr:row>14</xdr:row>
      <xdr:rowOff>113579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 rot="13239878">
          <a:off x="5019674" y="3971925"/>
          <a:ext cx="1445880" cy="599354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114300</xdr:rowOff>
    </xdr:from>
    <xdr:to>
      <xdr:col>9</xdr:col>
      <xdr:colOff>371475</xdr:colOff>
      <xdr:row>1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2305050" y="114300"/>
          <a:ext cx="589597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基礎データを入力してください。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276785</xdr:colOff>
      <xdr:row>18</xdr:row>
      <xdr:rowOff>253253</xdr:rowOff>
    </xdr:from>
    <xdr:to>
      <xdr:col>16</xdr:col>
      <xdr:colOff>190501</xdr:colOff>
      <xdr:row>20</xdr:row>
      <xdr:rowOff>58270</xdr:rowOff>
    </xdr:to>
    <xdr:sp macro="" textlink="">
      <xdr:nvSpPr>
        <xdr:cNvPr id="8227" name="AutoShape 8"/>
        <xdr:cNvSpPr>
          <a:spLocks noChangeArrowheads="1"/>
        </xdr:cNvSpPr>
      </xdr:nvSpPr>
      <xdr:spPr bwMode="auto">
        <a:xfrm rot="10800000">
          <a:off x="6025403" y="7077635"/>
          <a:ext cx="1482539" cy="589429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16</xdr:col>
      <xdr:colOff>275384</xdr:colOff>
      <xdr:row>6</xdr:row>
      <xdr:rowOff>464206</xdr:rowOff>
    </xdr:from>
    <xdr:to>
      <xdr:col>17</xdr:col>
      <xdr:colOff>1143279</xdr:colOff>
      <xdr:row>7</xdr:row>
      <xdr:rowOff>347665</xdr:rowOff>
    </xdr:to>
    <xdr:sp macro="" textlink="">
      <xdr:nvSpPr>
        <xdr:cNvPr id="8228" name="AutoShape 10"/>
        <xdr:cNvSpPr>
          <a:spLocks noChangeArrowheads="1"/>
        </xdr:cNvSpPr>
      </xdr:nvSpPr>
      <xdr:spPr bwMode="auto">
        <a:xfrm rot="8975157">
          <a:off x="7592825" y="2268353"/>
          <a:ext cx="1260101" cy="58943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276785</xdr:colOff>
      <xdr:row>18</xdr:row>
      <xdr:rowOff>278866</xdr:rowOff>
    </xdr:from>
    <xdr:to>
      <xdr:col>16</xdr:col>
      <xdr:colOff>190501</xdr:colOff>
      <xdr:row>20</xdr:row>
      <xdr:rowOff>87085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 rot="10800000">
          <a:off x="6001310" y="7036173"/>
          <a:ext cx="1475816" cy="583826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16</xdr:col>
      <xdr:colOff>275384</xdr:colOff>
      <xdr:row>6</xdr:row>
      <xdr:rowOff>464206</xdr:rowOff>
    </xdr:from>
    <xdr:to>
      <xdr:col>17</xdr:col>
      <xdr:colOff>1143279</xdr:colOff>
      <xdr:row>7</xdr:row>
      <xdr:rowOff>351668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 rot="8975157">
          <a:off x="7562009" y="2264431"/>
          <a:ext cx="1258420" cy="585508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191861</xdr:colOff>
      <xdr:row>21</xdr:row>
      <xdr:rowOff>94245</xdr:rowOff>
    </xdr:from>
    <xdr:to>
      <xdr:col>3</xdr:col>
      <xdr:colOff>25854</xdr:colOff>
      <xdr:row>23</xdr:row>
      <xdr:rowOff>124181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 rot="-1690715">
          <a:off x="191861" y="5978977"/>
          <a:ext cx="1534886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51</xdr:col>
      <xdr:colOff>523875</xdr:colOff>
      <xdr:row>42</xdr:row>
      <xdr:rowOff>103342</xdr:rowOff>
    </xdr:from>
    <xdr:to>
      <xdr:col>52</xdr:col>
      <xdr:colOff>576943</xdr:colOff>
      <xdr:row>45</xdr:row>
      <xdr:rowOff>69325</xdr:rowOff>
    </xdr:to>
    <xdr:sp macro="" textlink="">
      <xdr:nvSpPr>
        <xdr:cNvPr id="4" name="AutoShape 14"/>
        <xdr:cNvSpPr>
          <a:spLocks noChangeArrowheads="1"/>
        </xdr:cNvSpPr>
      </xdr:nvSpPr>
      <xdr:spPr bwMode="auto">
        <a:xfrm rot="10800000">
          <a:off x="9925050" y="10433957"/>
          <a:ext cx="1491343" cy="575582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49</xdr:col>
      <xdr:colOff>54428</xdr:colOff>
      <xdr:row>21</xdr:row>
      <xdr:rowOff>267487</xdr:rowOff>
    </xdr:from>
    <xdr:to>
      <xdr:col>50</xdr:col>
      <xdr:colOff>1409700</xdr:colOff>
      <xdr:row>24</xdr:row>
      <xdr:rowOff>19407</xdr:rowOff>
    </xdr:to>
    <xdr:sp macro="" textlink="">
      <xdr:nvSpPr>
        <xdr:cNvPr id="5" name="AutoShape 13"/>
        <xdr:cNvSpPr>
          <a:spLocks noChangeArrowheads="1"/>
        </xdr:cNvSpPr>
      </xdr:nvSpPr>
      <xdr:spPr bwMode="auto">
        <a:xfrm rot="9149980">
          <a:off x="8014607" y="6150428"/>
          <a:ext cx="1491343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137432</xdr:colOff>
      <xdr:row>21</xdr:row>
      <xdr:rowOff>216921</xdr:rowOff>
    </xdr:from>
    <xdr:to>
      <xdr:col>2</xdr:col>
      <xdr:colOff>107497</xdr:colOff>
      <xdr:row>23</xdr:row>
      <xdr:rowOff>268854</xdr:rowOff>
    </xdr:to>
    <xdr:sp macro="" textlink="">
      <xdr:nvSpPr>
        <xdr:cNvPr id="9267" name="AutoShape 12"/>
        <xdr:cNvSpPr>
          <a:spLocks noChangeArrowheads="1"/>
        </xdr:cNvSpPr>
      </xdr:nvSpPr>
      <xdr:spPr bwMode="auto">
        <a:xfrm rot="-1690715">
          <a:off x="137432" y="5978978"/>
          <a:ext cx="1534886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49</xdr:col>
      <xdr:colOff>4082</xdr:colOff>
      <xdr:row>22</xdr:row>
      <xdr:rowOff>148883</xdr:rowOff>
    </xdr:from>
    <xdr:to>
      <xdr:col>50</xdr:col>
      <xdr:colOff>1359354</xdr:colOff>
      <xdr:row>24</xdr:row>
      <xdr:rowOff>195147</xdr:rowOff>
    </xdr:to>
    <xdr:sp macro="" textlink="">
      <xdr:nvSpPr>
        <xdr:cNvPr id="9268" name="AutoShape 13"/>
        <xdr:cNvSpPr>
          <a:spLocks noChangeArrowheads="1"/>
        </xdr:cNvSpPr>
      </xdr:nvSpPr>
      <xdr:spPr bwMode="auto">
        <a:xfrm rot="9149980">
          <a:off x="7964261" y="6183084"/>
          <a:ext cx="1491343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51</xdr:col>
      <xdr:colOff>523875</xdr:colOff>
      <xdr:row>43</xdr:row>
      <xdr:rowOff>63669</xdr:rowOff>
    </xdr:from>
    <xdr:to>
      <xdr:col>52</xdr:col>
      <xdr:colOff>576943</xdr:colOff>
      <xdr:row>45</xdr:row>
      <xdr:rowOff>222137</xdr:rowOff>
    </xdr:to>
    <xdr:sp macro="" textlink="">
      <xdr:nvSpPr>
        <xdr:cNvPr id="9269" name="AutoShape 14"/>
        <xdr:cNvSpPr>
          <a:spLocks noChangeArrowheads="1"/>
        </xdr:cNvSpPr>
      </xdr:nvSpPr>
      <xdr:spPr bwMode="auto">
        <a:xfrm rot="10800000">
          <a:off x="9801225" y="10525125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151039</xdr:colOff>
      <xdr:row>22</xdr:row>
      <xdr:rowOff>236762</xdr:rowOff>
    </xdr:from>
    <xdr:to>
      <xdr:col>2</xdr:col>
      <xdr:colOff>121104</xdr:colOff>
      <xdr:row>24</xdr:row>
      <xdr:rowOff>65312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 rot="-1690715">
          <a:off x="151039" y="7911191"/>
          <a:ext cx="1534886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65557</xdr:colOff>
      <xdr:row>10</xdr:row>
      <xdr:rowOff>217954</xdr:rowOff>
    </xdr:from>
    <xdr:to>
      <xdr:col>19</xdr:col>
      <xdr:colOff>1195110</xdr:colOff>
      <xdr:row>12</xdr:row>
      <xdr:rowOff>240927</xdr:rowOff>
    </xdr:to>
    <xdr:sp macro="" textlink="">
      <xdr:nvSpPr>
        <xdr:cNvPr id="10257" name="AutoShape 3"/>
        <xdr:cNvSpPr>
          <a:spLocks noChangeArrowheads="1"/>
        </xdr:cNvSpPr>
      </xdr:nvSpPr>
      <xdr:spPr bwMode="auto">
        <a:xfrm rot="-8183269">
          <a:off x="7595910" y="3019425"/>
          <a:ext cx="1488141" cy="62809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257175</xdr:colOff>
      <xdr:row>3</xdr:row>
      <xdr:rowOff>247650</xdr:rowOff>
    </xdr:from>
    <xdr:to>
      <xdr:col>22</xdr:col>
      <xdr:colOff>1343025</xdr:colOff>
      <xdr:row>5</xdr:row>
      <xdr:rowOff>104775</xdr:rowOff>
    </xdr:to>
    <xdr:sp macro="" textlink="">
      <xdr:nvSpPr>
        <xdr:cNvPr id="37932" name="AutoShape 5"/>
        <xdr:cNvSpPr>
          <a:spLocks noChangeArrowheads="1"/>
        </xdr:cNvSpPr>
      </xdr:nvSpPr>
      <xdr:spPr bwMode="auto">
        <a:xfrm rot="10800000">
          <a:off x="8162925" y="1533525"/>
          <a:ext cx="1485900" cy="5810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21</xdr:col>
      <xdr:colOff>257175</xdr:colOff>
      <xdr:row>6</xdr:row>
      <xdr:rowOff>104775</xdr:rowOff>
    </xdr:from>
    <xdr:to>
      <xdr:col>22</xdr:col>
      <xdr:colOff>1343025</xdr:colOff>
      <xdr:row>7</xdr:row>
      <xdr:rowOff>323850</xdr:rowOff>
    </xdr:to>
    <xdr:sp macro="" textlink="">
      <xdr:nvSpPr>
        <xdr:cNvPr id="37933" name="AutoShape 6"/>
        <xdr:cNvSpPr>
          <a:spLocks noChangeArrowheads="1"/>
        </xdr:cNvSpPr>
      </xdr:nvSpPr>
      <xdr:spPr bwMode="auto">
        <a:xfrm rot="10800000">
          <a:off x="8162925" y="2476500"/>
          <a:ext cx="1485900" cy="5810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0</xdr:col>
      <xdr:colOff>180975</xdr:colOff>
      <xdr:row>8</xdr:row>
      <xdr:rowOff>104775</xdr:rowOff>
    </xdr:from>
    <xdr:to>
      <xdr:col>2</xdr:col>
      <xdr:colOff>38100</xdr:colOff>
      <xdr:row>9</xdr:row>
      <xdr:rowOff>342900</xdr:rowOff>
    </xdr:to>
    <xdr:sp macro="" textlink="">
      <xdr:nvSpPr>
        <xdr:cNvPr id="37934" name="AutoShape 7"/>
        <xdr:cNvSpPr>
          <a:spLocks noChangeArrowheads="1"/>
        </xdr:cNvSpPr>
      </xdr:nvSpPr>
      <xdr:spPr bwMode="auto">
        <a:xfrm rot="2468681">
          <a:off x="180975" y="3200400"/>
          <a:ext cx="1495425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21</xdr:col>
      <xdr:colOff>257175</xdr:colOff>
      <xdr:row>29</xdr:row>
      <xdr:rowOff>66675</xdr:rowOff>
    </xdr:from>
    <xdr:to>
      <xdr:col>22</xdr:col>
      <xdr:colOff>1343025</xdr:colOff>
      <xdr:row>31</xdr:row>
      <xdr:rowOff>190500</xdr:rowOff>
    </xdr:to>
    <xdr:sp macro="" textlink="">
      <xdr:nvSpPr>
        <xdr:cNvPr id="37935" name="AutoShape 9"/>
        <xdr:cNvSpPr>
          <a:spLocks noChangeArrowheads="1"/>
        </xdr:cNvSpPr>
      </xdr:nvSpPr>
      <xdr:spPr bwMode="auto">
        <a:xfrm rot="10800000">
          <a:off x="8162925" y="8543925"/>
          <a:ext cx="1485900" cy="590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891 h 21600"/>
            <a:gd name="T14" fmla="*/ 16949 w 21600"/>
            <a:gd name="T15" fmla="*/ 1570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1368" y="0"/>
              </a:moveTo>
              <a:lnTo>
                <a:pt x="11368" y="5891"/>
              </a:lnTo>
              <a:lnTo>
                <a:pt x="3375" y="5891"/>
              </a:lnTo>
              <a:lnTo>
                <a:pt x="3375" y="15709"/>
              </a:lnTo>
              <a:lnTo>
                <a:pt x="11368" y="15709"/>
              </a:lnTo>
              <a:lnTo>
                <a:pt x="11368" y="21600"/>
              </a:lnTo>
              <a:lnTo>
                <a:pt x="21600" y="10800"/>
              </a:lnTo>
              <a:lnTo>
                <a:pt x="11368" y="0"/>
              </a:lnTo>
              <a:close/>
            </a:path>
            <a:path w="21600" h="21600">
              <a:moveTo>
                <a:pt x="1350" y="5891"/>
              </a:moveTo>
              <a:lnTo>
                <a:pt x="1350" y="15709"/>
              </a:lnTo>
              <a:lnTo>
                <a:pt x="2700" y="15709"/>
              </a:lnTo>
              <a:lnTo>
                <a:pt x="2700" y="5891"/>
              </a:lnTo>
              <a:lnTo>
                <a:pt x="1350" y="5891"/>
              </a:lnTo>
              <a:close/>
            </a:path>
            <a:path w="21600" h="21600">
              <a:moveTo>
                <a:pt x="0" y="5891"/>
              </a:moveTo>
              <a:lnTo>
                <a:pt x="0" y="15709"/>
              </a:lnTo>
              <a:lnTo>
                <a:pt x="675" y="15709"/>
              </a:lnTo>
              <a:lnTo>
                <a:pt x="675" y="5891"/>
              </a:lnTo>
              <a:lnTo>
                <a:pt x="0" y="5891"/>
              </a:lnTo>
              <a:close/>
            </a:path>
          </a:pathLst>
        </a:custGeom>
        <a:solidFill>
          <a:srgbClr val="FF00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autoPageBreaks="0"/>
  </sheetPr>
  <dimension ref="A1:I30"/>
  <sheetViews>
    <sheetView showZeros="0" showOutlineSymbols="0" view="pageBreakPreview" zoomScale="85" zoomScaleNormal="85" zoomScaleSheetLayoutView="85" workbookViewId="0">
      <selection activeCell="E19" sqref="E19"/>
    </sheetView>
  </sheetViews>
  <sheetFormatPr defaultColWidth="0" defaultRowHeight="13.5" zeroHeight="1" x14ac:dyDescent="0.15"/>
  <cols>
    <col min="1" max="1" width="11.75" customWidth="1"/>
    <col min="2" max="2" width="23.5" customWidth="1"/>
    <col min="3" max="3" width="37.5" customWidth="1"/>
    <col min="4" max="4" width="3.75" customWidth="1"/>
    <col min="5" max="5" width="37.5" customWidth="1"/>
    <col min="6" max="9" width="19.375" customWidth="1"/>
  </cols>
  <sheetData>
    <row r="1" spans="1:9" ht="66" customHeight="1" x14ac:dyDescent="0.15">
      <c r="A1" s="63"/>
      <c r="B1" s="63"/>
      <c r="C1" s="63"/>
      <c r="D1" s="63"/>
      <c r="E1" s="63"/>
      <c r="F1" s="63"/>
      <c r="G1" s="63"/>
      <c r="H1" s="63"/>
      <c r="I1" s="63"/>
    </row>
    <row r="2" spans="1:9" ht="26.25" customHeight="1" thickBot="1" x14ac:dyDescent="0.2">
      <c r="A2" s="11"/>
      <c r="B2" s="11"/>
      <c r="C2" s="12"/>
      <c r="D2" s="11"/>
      <c r="E2" s="12"/>
      <c r="F2" s="11"/>
      <c r="G2" s="11"/>
      <c r="H2" s="11"/>
      <c r="I2" s="11"/>
    </row>
    <row r="3" spans="1:9" ht="26.25" customHeight="1" thickTop="1" thickBot="1" x14ac:dyDescent="0.2">
      <c r="A3" s="11"/>
      <c r="B3" s="11"/>
      <c r="C3" s="59" t="s">
        <v>48</v>
      </c>
      <c r="D3" s="60"/>
      <c r="E3" s="61" t="s">
        <v>58</v>
      </c>
      <c r="F3" s="14"/>
      <c r="G3" s="11"/>
      <c r="H3" s="11"/>
      <c r="I3" s="11"/>
    </row>
    <row r="4" spans="1:9" ht="26.25" customHeight="1" thickTop="1" thickBot="1" x14ac:dyDescent="0.2">
      <c r="A4" s="11"/>
      <c r="B4" s="41"/>
      <c r="C4" s="42"/>
      <c r="D4" s="41"/>
      <c r="E4" s="42"/>
      <c r="F4" s="14"/>
      <c r="G4" s="11"/>
      <c r="H4" s="11"/>
      <c r="I4" s="11"/>
    </row>
    <row r="5" spans="1:9" ht="26.25" customHeight="1" thickBot="1" x14ac:dyDescent="0.2">
      <c r="A5" s="39"/>
      <c r="B5" s="41"/>
      <c r="C5" s="217" t="s">
        <v>110</v>
      </c>
      <c r="D5" s="41"/>
      <c r="E5" s="63"/>
      <c r="F5" s="40"/>
      <c r="G5" s="39"/>
      <c r="H5" s="39"/>
      <c r="I5" s="39"/>
    </row>
    <row r="6" spans="1:9" ht="26.25" customHeight="1" thickBot="1" x14ac:dyDescent="0.2">
      <c r="A6" s="39"/>
      <c r="B6" s="41"/>
      <c r="C6" s="217" t="s">
        <v>111</v>
      </c>
      <c r="D6" s="41"/>
      <c r="E6" s="63"/>
      <c r="F6" s="40"/>
      <c r="G6" s="39"/>
      <c r="H6" s="39"/>
      <c r="I6" s="39"/>
    </row>
    <row r="7" spans="1:9" ht="26.25" customHeight="1" thickBot="1" x14ac:dyDescent="0.2">
      <c r="A7" s="39"/>
      <c r="B7" s="41"/>
      <c r="C7" s="218" t="s">
        <v>50</v>
      </c>
      <c r="D7" s="41"/>
      <c r="E7" s="63"/>
      <c r="F7" s="40"/>
      <c r="G7" s="39"/>
      <c r="H7" s="39"/>
      <c r="I7" s="39"/>
    </row>
    <row r="8" spans="1:9" ht="26.25" customHeight="1" thickBot="1" x14ac:dyDescent="0.2">
      <c r="A8" s="39"/>
      <c r="B8" s="41"/>
      <c r="C8" s="218" t="s">
        <v>51</v>
      </c>
      <c r="D8" s="41"/>
      <c r="E8" s="63"/>
      <c r="F8" s="40"/>
      <c r="G8" s="39"/>
      <c r="H8" s="39"/>
      <c r="I8" s="39"/>
    </row>
    <row r="9" spans="1:9" ht="26.25" customHeight="1" thickBot="1" x14ac:dyDescent="0.2">
      <c r="A9" s="39"/>
      <c r="B9" s="41"/>
      <c r="C9" s="219" t="s">
        <v>98</v>
      </c>
      <c r="D9" s="41"/>
      <c r="E9" s="63"/>
      <c r="F9" s="40"/>
      <c r="G9" s="39"/>
      <c r="H9" s="39"/>
      <c r="I9" s="39"/>
    </row>
    <row r="10" spans="1:9" ht="26.25" customHeight="1" thickBot="1" x14ac:dyDescent="0.2">
      <c r="A10" s="39"/>
      <c r="B10" s="41"/>
      <c r="C10" s="217" t="s">
        <v>99</v>
      </c>
      <c r="D10" s="41"/>
      <c r="E10" s="63"/>
      <c r="F10" s="39"/>
      <c r="G10" s="39"/>
      <c r="H10" s="39"/>
      <c r="I10" s="39"/>
    </row>
    <row r="11" spans="1:9" ht="26.25" customHeight="1" thickBot="1" x14ac:dyDescent="0.2">
      <c r="A11" s="39"/>
      <c r="B11" s="41"/>
      <c r="C11" s="217" t="s">
        <v>186</v>
      </c>
      <c r="D11" s="41"/>
      <c r="E11" s="63"/>
      <c r="F11" s="39"/>
      <c r="G11" s="39"/>
      <c r="H11" s="39"/>
      <c r="I11" s="39"/>
    </row>
    <row r="12" spans="1:9" ht="26.25" customHeight="1" thickBot="1" x14ac:dyDescent="0.2">
      <c r="A12" s="39"/>
      <c r="B12" s="41"/>
      <c r="C12" s="217" t="s">
        <v>187</v>
      </c>
      <c r="D12" s="41"/>
      <c r="E12" s="63"/>
      <c r="F12" s="39"/>
      <c r="G12" s="39"/>
      <c r="H12" s="39"/>
      <c r="I12" s="39"/>
    </row>
    <row r="13" spans="1:9" ht="26.25" customHeight="1" thickBot="1" x14ac:dyDescent="0.2">
      <c r="A13" s="39"/>
      <c r="B13" s="41"/>
      <c r="C13" s="220" t="s">
        <v>125</v>
      </c>
      <c r="D13" s="41"/>
      <c r="E13" s="63"/>
      <c r="F13" s="39"/>
      <c r="G13" s="39"/>
      <c r="H13" s="39"/>
      <c r="I13" s="39"/>
    </row>
    <row r="14" spans="1:9" ht="26.25" customHeight="1" x14ac:dyDescent="0.15">
      <c r="A14" s="39"/>
      <c r="B14" s="41"/>
      <c r="C14" s="76"/>
      <c r="D14" s="41"/>
      <c r="E14" s="63"/>
      <c r="F14" s="39"/>
      <c r="G14" s="39"/>
      <c r="H14" s="39"/>
      <c r="I14" s="39"/>
    </row>
    <row r="15" spans="1:9" ht="26.25" customHeight="1" x14ac:dyDescent="0.15">
      <c r="A15" s="11"/>
      <c r="B15" s="41"/>
      <c r="C15" s="76"/>
      <c r="D15" s="41"/>
      <c r="E15" s="63"/>
      <c r="F15" s="11"/>
      <c r="G15" s="11"/>
      <c r="H15" s="11"/>
      <c r="I15" s="11"/>
    </row>
    <row r="16" spans="1:9" ht="26.25" customHeight="1" x14ac:dyDescent="0.15">
      <c r="A16" s="11"/>
      <c r="B16" s="11"/>
      <c r="C16" s="11"/>
      <c r="D16" s="11"/>
      <c r="E16" s="38"/>
      <c r="F16" s="11"/>
      <c r="G16" s="11"/>
      <c r="H16" s="11"/>
      <c r="I16" s="11"/>
    </row>
    <row r="17" spans="1:9" ht="26.25" customHeight="1" x14ac:dyDescent="0.15">
      <c r="A17" s="11"/>
      <c r="B17" s="11"/>
      <c r="C17" s="38"/>
      <c r="D17" s="11"/>
      <c r="E17" s="38"/>
      <c r="F17" s="13"/>
      <c r="G17" s="11"/>
      <c r="H17" s="11"/>
      <c r="I17" s="11"/>
    </row>
    <row r="18" spans="1:9" ht="26.25" customHeight="1" x14ac:dyDescent="0.15">
      <c r="A18" s="11"/>
      <c r="B18" s="11"/>
      <c r="C18" s="12"/>
      <c r="D18" s="11"/>
      <c r="E18" s="12"/>
      <c r="F18" s="11"/>
      <c r="G18" s="11"/>
      <c r="H18" s="11"/>
      <c r="I18" s="11"/>
    </row>
    <row r="19" spans="1:9" ht="26.25" customHeight="1" x14ac:dyDescent="0.15">
      <c r="A19" s="11"/>
      <c r="B19" s="11"/>
      <c r="C19" s="12"/>
      <c r="D19" s="11"/>
      <c r="E19" s="12"/>
      <c r="F19" s="11"/>
      <c r="G19" s="11"/>
      <c r="H19" s="11"/>
      <c r="I19" s="11"/>
    </row>
    <row r="20" spans="1:9" ht="26.25" hidden="1" customHeight="1" x14ac:dyDescent="0.15"/>
    <row r="21" spans="1:9" ht="26.25" hidden="1" customHeight="1" x14ac:dyDescent="0.15"/>
    <row r="22" spans="1:9" ht="26.25" hidden="1" customHeight="1" x14ac:dyDescent="0.15"/>
    <row r="23" spans="1:9" ht="26.25" hidden="1" customHeight="1" x14ac:dyDescent="0.15"/>
    <row r="24" spans="1:9" ht="26.25" hidden="1" customHeight="1" x14ac:dyDescent="0.15"/>
    <row r="25" spans="1:9" ht="26.25" hidden="1" customHeight="1" x14ac:dyDescent="0.15"/>
    <row r="26" spans="1:9" ht="26.25" hidden="1" customHeight="1" x14ac:dyDescent="0.15"/>
    <row r="27" spans="1:9" ht="26.25" hidden="1" customHeight="1" x14ac:dyDescent="0.15"/>
    <row r="28" spans="1:9" ht="26.25" hidden="1" customHeight="1" x14ac:dyDescent="0.15"/>
    <row r="29" spans="1:9" ht="26.25" hidden="1" customHeight="1" x14ac:dyDescent="0.15"/>
    <row r="30" spans="1:9" ht="26.25" hidden="1" customHeight="1" x14ac:dyDescent="0.15"/>
  </sheetData>
  <phoneticPr fontId="2"/>
  <hyperlinks>
    <hyperlink ref="C5" location="着手届!A1" display="着  手  届"/>
    <hyperlink ref="C7" location="'工程表（計画）'!A1" display="工程表（計画）"/>
    <hyperlink ref="C8" location="'工程表（実施）'!A1" display="工程表（実施）"/>
    <hyperlink ref="C10" location="管理技術者届!A1" display="管理技術者・照査技術者届"/>
    <hyperlink ref="C11" location="'経歴書 (管理)'!Print_Area" display="実務経歴書"/>
    <hyperlink ref="C6" location="完了届!A1" display="完  了  届"/>
    <hyperlink ref="C3" location="data!A1" display="基礎データ表"/>
    <hyperlink ref="E3" location="書類一覧!A1" display="提出書類一覧表"/>
    <hyperlink ref="C9" location="業務計画書!A1" display="業務計画書"/>
    <hyperlink ref="C13" location="請求書!A1" display="完  成  届"/>
    <hyperlink ref="C12" location="'経歴書（照査）'!A1" display="実務経歴書（照査）"/>
  </hyperlinks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Z50"/>
  <sheetViews>
    <sheetView showZeros="0" showOutlineSymbols="0" zoomScale="85" zoomScaleNormal="100" zoomScaleSheetLayoutView="70" workbookViewId="0">
      <selection activeCell="Q11" sqref="Q11:V11"/>
    </sheetView>
  </sheetViews>
  <sheetFormatPr defaultColWidth="0" defaultRowHeight="13.5" zeroHeight="1" x14ac:dyDescent="0.15"/>
  <cols>
    <col min="1" max="1" width="18.75" style="1" customWidth="1"/>
    <col min="2" max="9" width="2.75" style="1" customWidth="1"/>
    <col min="10" max="22" width="5.25" style="1" customWidth="1"/>
    <col min="23" max="26" width="18.75" style="1" customWidth="1"/>
    <col min="27" max="16384" width="0" style="1" hidden="1"/>
  </cols>
  <sheetData>
    <row r="1" spans="1:26" ht="37.5" customHeight="1" thickTop="1" thickBot="1" x14ac:dyDescent="0.2">
      <c r="A1" s="19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4" customHeight="1" thickTop="1" x14ac:dyDescent="0.15">
      <c r="A2" s="21"/>
      <c r="B2" s="418"/>
      <c r="C2" s="419"/>
      <c r="D2" s="419"/>
      <c r="E2" s="419"/>
      <c r="F2" s="419"/>
      <c r="G2" s="419"/>
      <c r="H2" s="419"/>
      <c r="I2" s="419"/>
      <c r="J2" s="419"/>
      <c r="K2" s="419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21"/>
      <c r="X2" s="21"/>
      <c r="Y2" s="21"/>
      <c r="Z2" s="21"/>
    </row>
    <row r="3" spans="1:26" ht="39.75" customHeight="1" thickBot="1" x14ac:dyDescent="0.2">
      <c r="A3" s="21"/>
      <c r="B3" s="477" t="s">
        <v>35</v>
      </c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21"/>
      <c r="X3" s="21"/>
      <c r="Y3" s="21"/>
      <c r="Z3" s="21"/>
    </row>
    <row r="4" spans="1:26" ht="28.5" customHeight="1" x14ac:dyDescent="0.15">
      <c r="A4" s="21"/>
      <c r="B4" s="440" t="s">
        <v>37</v>
      </c>
      <c r="C4" s="441"/>
      <c r="D4" s="441"/>
      <c r="E4" s="441"/>
      <c r="F4" s="441"/>
      <c r="G4" s="441"/>
      <c r="H4" s="441"/>
      <c r="I4" s="442"/>
      <c r="J4" s="463" t="str">
        <f>+data!D21</f>
        <v>□□　□□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5"/>
      <c r="W4" s="21"/>
      <c r="X4" s="21"/>
      <c r="Y4" s="21"/>
      <c r="Z4" s="21"/>
    </row>
    <row r="5" spans="1:26" ht="28.5" customHeight="1" x14ac:dyDescent="0.15">
      <c r="A5" s="21"/>
      <c r="B5" s="431" t="s">
        <v>29</v>
      </c>
      <c r="C5" s="432"/>
      <c r="D5" s="432"/>
      <c r="E5" s="432"/>
      <c r="F5" s="432"/>
      <c r="G5" s="432"/>
      <c r="H5" s="432"/>
      <c r="I5" s="433"/>
      <c r="J5" s="469" t="s">
        <v>197</v>
      </c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1"/>
      <c r="W5" s="21"/>
      <c r="X5" s="21"/>
      <c r="Y5" s="21"/>
      <c r="Z5" s="21"/>
    </row>
    <row r="6" spans="1:26" ht="28.5" customHeight="1" x14ac:dyDescent="0.15">
      <c r="A6" s="21"/>
      <c r="B6" s="431" t="s">
        <v>36</v>
      </c>
      <c r="C6" s="432"/>
      <c r="D6" s="432"/>
      <c r="E6" s="432"/>
      <c r="F6" s="432"/>
      <c r="G6" s="432"/>
      <c r="H6" s="432"/>
      <c r="I6" s="433"/>
      <c r="J6" s="466" t="str">
        <f>+data!D22</f>
        <v>筑後市大字□□□□</v>
      </c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8"/>
      <c r="W6" s="21"/>
      <c r="X6" s="21"/>
      <c r="Y6" s="21"/>
      <c r="Z6" s="21"/>
    </row>
    <row r="7" spans="1:26" ht="28.5" customHeight="1" x14ac:dyDescent="0.15">
      <c r="A7" s="21"/>
      <c r="B7" s="434" t="s">
        <v>30</v>
      </c>
      <c r="C7" s="435"/>
      <c r="D7" s="435"/>
      <c r="E7" s="435"/>
      <c r="F7" s="435"/>
      <c r="G7" s="435"/>
      <c r="H7" s="435"/>
      <c r="I7" s="436"/>
      <c r="J7" s="472" t="s">
        <v>197</v>
      </c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4"/>
      <c r="W7" s="21"/>
      <c r="X7" s="21"/>
      <c r="Y7" s="21"/>
      <c r="Z7" s="21"/>
    </row>
    <row r="8" spans="1:26" ht="28.5" customHeight="1" thickBot="1" x14ac:dyDescent="0.2">
      <c r="A8" s="21"/>
      <c r="B8" s="437"/>
      <c r="C8" s="438"/>
      <c r="D8" s="438"/>
      <c r="E8" s="438"/>
      <c r="F8" s="438"/>
      <c r="G8" s="438"/>
      <c r="H8" s="438"/>
      <c r="I8" s="439"/>
      <c r="J8" s="447" t="s">
        <v>195</v>
      </c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27" t="s">
        <v>38</v>
      </c>
      <c r="V8" s="430"/>
      <c r="W8" s="21"/>
      <c r="X8" s="21"/>
      <c r="Y8" s="21"/>
      <c r="Z8" s="21"/>
    </row>
    <row r="9" spans="1:26" ht="27.75" customHeight="1" thickBot="1" x14ac:dyDescent="0.2">
      <c r="A9" s="21"/>
      <c r="B9" s="177" t="s">
        <v>39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  <c r="S9" s="178"/>
      <c r="T9" s="178"/>
      <c r="U9" s="178"/>
      <c r="V9" s="178"/>
      <c r="W9" s="21"/>
      <c r="X9" s="21"/>
      <c r="Y9" s="21"/>
      <c r="Z9" s="21"/>
    </row>
    <row r="10" spans="1:26" ht="39.75" customHeight="1" x14ac:dyDescent="0.15">
      <c r="A10" s="21"/>
      <c r="B10" s="440" t="s">
        <v>43</v>
      </c>
      <c r="C10" s="441"/>
      <c r="D10" s="441"/>
      <c r="E10" s="441"/>
      <c r="F10" s="441"/>
      <c r="G10" s="441"/>
      <c r="H10" s="441"/>
      <c r="I10" s="442"/>
      <c r="J10" s="452" t="s">
        <v>44</v>
      </c>
      <c r="K10" s="441"/>
      <c r="L10" s="442"/>
      <c r="M10" s="452" t="s">
        <v>93</v>
      </c>
      <c r="N10" s="441"/>
      <c r="O10" s="441"/>
      <c r="P10" s="442"/>
      <c r="Q10" s="452" t="s">
        <v>164</v>
      </c>
      <c r="R10" s="441"/>
      <c r="S10" s="441"/>
      <c r="T10" s="441"/>
      <c r="U10" s="441"/>
      <c r="V10" s="478"/>
      <c r="W10" s="21"/>
      <c r="X10" s="21"/>
      <c r="Y10" s="21"/>
      <c r="Z10" s="21"/>
    </row>
    <row r="11" spans="1:26" ht="18.75" customHeight="1" x14ac:dyDescent="0.15">
      <c r="A11" s="21"/>
      <c r="B11" s="179" t="s">
        <v>40</v>
      </c>
      <c r="C11" s="180">
        <v>25</v>
      </c>
      <c r="D11" s="181" t="s">
        <v>8</v>
      </c>
      <c r="E11" s="180">
        <v>4</v>
      </c>
      <c r="F11" s="181" t="s">
        <v>6</v>
      </c>
      <c r="G11" s="180">
        <v>1</v>
      </c>
      <c r="H11" s="181" t="s">
        <v>4</v>
      </c>
      <c r="I11" s="182" t="s">
        <v>116</v>
      </c>
      <c r="J11" s="450"/>
      <c r="K11" s="445" t="s">
        <v>117</v>
      </c>
      <c r="L11" s="421"/>
      <c r="M11" s="423" t="s">
        <v>196</v>
      </c>
      <c r="N11" s="424"/>
      <c r="O11" s="424"/>
      <c r="P11" s="425"/>
      <c r="Q11" s="424" t="s">
        <v>199</v>
      </c>
      <c r="R11" s="424"/>
      <c r="S11" s="424"/>
      <c r="T11" s="424"/>
      <c r="U11" s="424"/>
      <c r="V11" s="429"/>
      <c r="W11" s="21"/>
      <c r="X11" s="21"/>
      <c r="Y11" s="21"/>
      <c r="Z11" s="21"/>
    </row>
    <row r="12" spans="1:26" ht="18.75" customHeight="1" x14ac:dyDescent="0.15">
      <c r="A12" s="21"/>
      <c r="B12" s="232" t="s">
        <v>198</v>
      </c>
      <c r="C12" s="184">
        <v>2</v>
      </c>
      <c r="D12" s="185" t="s">
        <v>8</v>
      </c>
      <c r="E12" s="184">
        <v>5</v>
      </c>
      <c r="F12" s="185" t="s">
        <v>6</v>
      </c>
      <c r="G12" s="184">
        <v>1</v>
      </c>
      <c r="H12" s="185" t="s">
        <v>4</v>
      </c>
      <c r="I12" s="186"/>
      <c r="J12" s="451"/>
      <c r="K12" s="446"/>
      <c r="L12" s="449"/>
      <c r="M12" s="459"/>
      <c r="N12" s="443"/>
      <c r="O12" s="443"/>
      <c r="P12" s="460"/>
      <c r="Q12" s="443"/>
      <c r="R12" s="443"/>
      <c r="S12" s="443"/>
      <c r="T12" s="443"/>
      <c r="U12" s="443"/>
      <c r="V12" s="444"/>
      <c r="W12" s="21"/>
      <c r="X12" s="21"/>
      <c r="Y12" s="21"/>
      <c r="Z12" s="21"/>
    </row>
    <row r="13" spans="1:26" ht="18.75" customHeight="1" x14ac:dyDescent="0.15">
      <c r="A13" s="21"/>
      <c r="B13" s="179"/>
      <c r="C13" s="180"/>
      <c r="D13" s="181" t="s">
        <v>8</v>
      </c>
      <c r="E13" s="180"/>
      <c r="F13" s="181" t="s">
        <v>6</v>
      </c>
      <c r="G13" s="180"/>
      <c r="H13" s="181" t="s">
        <v>4</v>
      </c>
      <c r="I13" s="182" t="s">
        <v>116</v>
      </c>
      <c r="J13" s="450"/>
      <c r="K13" s="445" t="s">
        <v>117</v>
      </c>
      <c r="L13" s="421"/>
      <c r="M13" s="423"/>
      <c r="N13" s="424"/>
      <c r="O13" s="424"/>
      <c r="P13" s="425"/>
      <c r="Q13" s="424"/>
      <c r="R13" s="424"/>
      <c r="S13" s="424"/>
      <c r="T13" s="424"/>
      <c r="U13" s="424"/>
      <c r="V13" s="429"/>
      <c r="W13" s="21"/>
      <c r="X13" s="21"/>
      <c r="Y13" s="21"/>
      <c r="Z13" s="21"/>
    </row>
    <row r="14" spans="1:26" ht="18.75" customHeight="1" x14ac:dyDescent="0.15">
      <c r="A14" s="21"/>
      <c r="B14" s="183"/>
      <c r="C14" s="184"/>
      <c r="D14" s="185" t="s">
        <v>8</v>
      </c>
      <c r="E14" s="184"/>
      <c r="F14" s="185" t="s">
        <v>6</v>
      </c>
      <c r="G14" s="184"/>
      <c r="H14" s="185" t="s">
        <v>4</v>
      </c>
      <c r="I14" s="186"/>
      <c r="J14" s="451"/>
      <c r="K14" s="446"/>
      <c r="L14" s="449"/>
      <c r="M14" s="459"/>
      <c r="N14" s="443"/>
      <c r="O14" s="443"/>
      <c r="P14" s="460"/>
      <c r="Q14" s="443"/>
      <c r="R14" s="443"/>
      <c r="S14" s="443"/>
      <c r="T14" s="443"/>
      <c r="U14" s="443"/>
      <c r="V14" s="444"/>
      <c r="W14" s="21"/>
      <c r="X14" s="21"/>
      <c r="Y14" s="21"/>
      <c r="Z14" s="21"/>
    </row>
    <row r="15" spans="1:26" ht="18.75" customHeight="1" x14ac:dyDescent="0.15">
      <c r="A15" s="21"/>
      <c r="B15" s="179"/>
      <c r="C15" s="180"/>
      <c r="D15" s="181" t="s">
        <v>8</v>
      </c>
      <c r="E15" s="180"/>
      <c r="F15" s="181" t="s">
        <v>6</v>
      </c>
      <c r="G15" s="180"/>
      <c r="H15" s="181" t="s">
        <v>118</v>
      </c>
      <c r="I15" s="182" t="s">
        <v>116</v>
      </c>
      <c r="J15" s="450"/>
      <c r="K15" s="445" t="s">
        <v>117</v>
      </c>
      <c r="L15" s="421"/>
      <c r="M15" s="423"/>
      <c r="N15" s="424"/>
      <c r="O15" s="424"/>
      <c r="P15" s="425"/>
      <c r="Q15" s="424"/>
      <c r="R15" s="424"/>
      <c r="S15" s="424"/>
      <c r="T15" s="424"/>
      <c r="U15" s="424"/>
      <c r="V15" s="429"/>
      <c r="W15" s="21"/>
      <c r="X15" s="21"/>
      <c r="Y15" s="21"/>
      <c r="Z15" s="21"/>
    </row>
    <row r="16" spans="1:26" ht="18.75" customHeight="1" x14ac:dyDescent="0.15">
      <c r="A16" s="21"/>
      <c r="B16" s="183"/>
      <c r="C16" s="184"/>
      <c r="D16" s="185" t="s">
        <v>8</v>
      </c>
      <c r="E16" s="184"/>
      <c r="F16" s="185" t="s">
        <v>6</v>
      </c>
      <c r="G16" s="184"/>
      <c r="H16" s="185" t="s">
        <v>4</v>
      </c>
      <c r="I16" s="186"/>
      <c r="J16" s="451"/>
      <c r="K16" s="446"/>
      <c r="L16" s="449"/>
      <c r="M16" s="459"/>
      <c r="N16" s="443"/>
      <c r="O16" s="443"/>
      <c r="P16" s="460"/>
      <c r="Q16" s="443"/>
      <c r="R16" s="443"/>
      <c r="S16" s="443"/>
      <c r="T16" s="443"/>
      <c r="U16" s="443"/>
      <c r="V16" s="444"/>
      <c r="W16" s="21"/>
      <c r="X16" s="21"/>
      <c r="Y16" s="21"/>
      <c r="Z16" s="21"/>
    </row>
    <row r="17" spans="1:26" ht="18.75" customHeight="1" x14ac:dyDescent="0.15">
      <c r="A17" s="21"/>
      <c r="B17" s="179"/>
      <c r="C17" s="180"/>
      <c r="D17" s="181" t="s">
        <v>8</v>
      </c>
      <c r="E17" s="180"/>
      <c r="F17" s="181" t="s">
        <v>6</v>
      </c>
      <c r="G17" s="180"/>
      <c r="H17" s="181" t="s">
        <v>4</v>
      </c>
      <c r="I17" s="182" t="s">
        <v>116</v>
      </c>
      <c r="J17" s="450"/>
      <c r="K17" s="445" t="s">
        <v>117</v>
      </c>
      <c r="L17" s="421"/>
      <c r="M17" s="423"/>
      <c r="N17" s="424"/>
      <c r="O17" s="424"/>
      <c r="P17" s="425"/>
      <c r="Q17" s="424"/>
      <c r="R17" s="424"/>
      <c r="S17" s="424"/>
      <c r="T17" s="424"/>
      <c r="U17" s="424"/>
      <c r="V17" s="429"/>
      <c r="W17" s="21"/>
      <c r="X17" s="21"/>
      <c r="Y17" s="21"/>
      <c r="Z17" s="21"/>
    </row>
    <row r="18" spans="1:26" ht="18.75" customHeight="1" x14ac:dyDescent="0.15">
      <c r="A18" s="21"/>
      <c r="B18" s="183"/>
      <c r="C18" s="184"/>
      <c r="D18" s="185" t="s">
        <v>8</v>
      </c>
      <c r="E18" s="184"/>
      <c r="F18" s="185" t="s">
        <v>6</v>
      </c>
      <c r="G18" s="184"/>
      <c r="H18" s="185" t="s">
        <v>4</v>
      </c>
      <c r="I18" s="186"/>
      <c r="J18" s="451"/>
      <c r="K18" s="446"/>
      <c r="L18" s="449"/>
      <c r="M18" s="459"/>
      <c r="N18" s="443"/>
      <c r="O18" s="443"/>
      <c r="P18" s="460"/>
      <c r="Q18" s="443"/>
      <c r="R18" s="443"/>
      <c r="S18" s="443"/>
      <c r="T18" s="443"/>
      <c r="U18" s="443"/>
      <c r="V18" s="444"/>
      <c r="W18" s="21"/>
      <c r="X18" s="21"/>
      <c r="Y18" s="21"/>
      <c r="Z18" s="21"/>
    </row>
    <row r="19" spans="1:26" ht="18.75" customHeight="1" x14ac:dyDescent="0.15">
      <c r="A19" s="21"/>
      <c r="B19" s="179"/>
      <c r="C19" s="180"/>
      <c r="D19" s="181" t="s">
        <v>8</v>
      </c>
      <c r="E19" s="180"/>
      <c r="F19" s="181" t="s">
        <v>6</v>
      </c>
      <c r="G19" s="180"/>
      <c r="H19" s="181" t="s">
        <v>4</v>
      </c>
      <c r="I19" s="182" t="s">
        <v>116</v>
      </c>
      <c r="J19" s="450"/>
      <c r="K19" s="445" t="s">
        <v>117</v>
      </c>
      <c r="L19" s="421"/>
      <c r="M19" s="423"/>
      <c r="N19" s="424"/>
      <c r="O19" s="424"/>
      <c r="P19" s="425"/>
      <c r="Q19" s="424"/>
      <c r="R19" s="424"/>
      <c r="S19" s="424"/>
      <c r="T19" s="424"/>
      <c r="U19" s="424"/>
      <c r="V19" s="429"/>
      <c r="W19" s="21"/>
      <c r="X19" s="21"/>
      <c r="Y19" s="21"/>
      <c r="Z19" s="21"/>
    </row>
    <row r="20" spans="1:26" ht="18.75" customHeight="1" x14ac:dyDescent="0.15">
      <c r="A20" s="21"/>
      <c r="B20" s="183"/>
      <c r="C20" s="184"/>
      <c r="D20" s="185" t="s">
        <v>8</v>
      </c>
      <c r="E20" s="184"/>
      <c r="F20" s="185" t="s">
        <v>6</v>
      </c>
      <c r="G20" s="184"/>
      <c r="H20" s="185" t="s">
        <v>4</v>
      </c>
      <c r="I20" s="186"/>
      <c r="J20" s="451"/>
      <c r="K20" s="446"/>
      <c r="L20" s="449"/>
      <c r="M20" s="459"/>
      <c r="N20" s="443"/>
      <c r="O20" s="443"/>
      <c r="P20" s="460"/>
      <c r="Q20" s="443"/>
      <c r="R20" s="443"/>
      <c r="S20" s="443"/>
      <c r="T20" s="443"/>
      <c r="U20" s="443"/>
      <c r="V20" s="444"/>
      <c r="W20" s="21"/>
      <c r="X20" s="21"/>
      <c r="Y20" s="21"/>
      <c r="Z20" s="21"/>
    </row>
    <row r="21" spans="1:26" ht="18.75" customHeight="1" x14ac:dyDescent="0.15">
      <c r="A21" s="21"/>
      <c r="B21" s="179"/>
      <c r="C21" s="180"/>
      <c r="D21" s="181" t="s">
        <v>8</v>
      </c>
      <c r="E21" s="180"/>
      <c r="F21" s="181" t="s">
        <v>6</v>
      </c>
      <c r="G21" s="180"/>
      <c r="H21" s="181" t="s">
        <v>4</v>
      </c>
      <c r="I21" s="182" t="s">
        <v>116</v>
      </c>
      <c r="J21" s="450"/>
      <c r="K21" s="445" t="s">
        <v>117</v>
      </c>
      <c r="L21" s="421"/>
      <c r="M21" s="423"/>
      <c r="N21" s="424"/>
      <c r="O21" s="424"/>
      <c r="P21" s="425"/>
      <c r="Q21" s="424"/>
      <c r="R21" s="424"/>
      <c r="S21" s="424"/>
      <c r="T21" s="424"/>
      <c r="U21" s="424"/>
      <c r="V21" s="429"/>
      <c r="W21" s="21"/>
      <c r="X21" s="21"/>
      <c r="Y21" s="21"/>
      <c r="Z21" s="21"/>
    </row>
    <row r="22" spans="1:26" ht="18.75" customHeight="1" x14ac:dyDescent="0.15">
      <c r="A22" s="21"/>
      <c r="B22" s="183"/>
      <c r="C22" s="184"/>
      <c r="D22" s="185" t="s">
        <v>8</v>
      </c>
      <c r="E22" s="184"/>
      <c r="F22" s="185" t="s">
        <v>6</v>
      </c>
      <c r="G22" s="184"/>
      <c r="H22" s="185" t="s">
        <v>4</v>
      </c>
      <c r="I22" s="186"/>
      <c r="J22" s="451"/>
      <c r="K22" s="446"/>
      <c r="L22" s="449"/>
      <c r="M22" s="459"/>
      <c r="N22" s="443"/>
      <c r="O22" s="443"/>
      <c r="P22" s="460"/>
      <c r="Q22" s="443"/>
      <c r="R22" s="443"/>
      <c r="S22" s="443"/>
      <c r="T22" s="443"/>
      <c r="U22" s="443"/>
      <c r="V22" s="444"/>
      <c r="W22" s="21"/>
      <c r="X22" s="21"/>
      <c r="Y22" s="21"/>
      <c r="Z22" s="21"/>
    </row>
    <row r="23" spans="1:26" ht="18.75" customHeight="1" x14ac:dyDescent="0.15">
      <c r="A23" s="21"/>
      <c r="B23" s="179"/>
      <c r="C23" s="180"/>
      <c r="D23" s="181" t="s">
        <v>8</v>
      </c>
      <c r="E23" s="180"/>
      <c r="F23" s="181" t="s">
        <v>6</v>
      </c>
      <c r="G23" s="180"/>
      <c r="H23" s="181" t="s">
        <v>4</v>
      </c>
      <c r="I23" s="182" t="s">
        <v>116</v>
      </c>
      <c r="J23" s="450"/>
      <c r="K23" s="445" t="s">
        <v>117</v>
      </c>
      <c r="L23" s="421"/>
      <c r="M23" s="423"/>
      <c r="N23" s="424"/>
      <c r="O23" s="424"/>
      <c r="P23" s="425"/>
      <c r="Q23" s="424"/>
      <c r="R23" s="424"/>
      <c r="S23" s="424"/>
      <c r="T23" s="424"/>
      <c r="U23" s="424"/>
      <c r="V23" s="429"/>
      <c r="W23" s="21"/>
      <c r="X23" s="21"/>
      <c r="Y23" s="21"/>
      <c r="Z23" s="21"/>
    </row>
    <row r="24" spans="1:26" ht="18.75" customHeight="1" x14ac:dyDescent="0.15">
      <c r="A24" s="21"/>
      <c r="B24" s="183"/>
      <c r="C24" s="184"/>
      <c r="D24" s="185" t="s">
        <v>8</v>
      </c>
      <c r="E24" s="184"/>
      <c r="F24" s="185" t="s">
        <v>6</v>
      </c>
      <c r="G24" s="184"/>
      <c r="H24" s="185" t="s">
        <v>4</v>
      </c>
      <c r="I24" s="186"/>
      <c r="J24" s="451"/>
      <c r="K24" s="446"/>
      <c r="L24" s="449"/>
      <c r="M24" s="459"/>
      <c r="N24" s="443"/>
      <c r="O24" s="443"/>
      <c r="P24" s="460"/>
      <c r="Q24" s="443"/>
      <c r="R24" s="443"/>
      <c r="S24" s="443"/>
      <c r="T24" s="443"/>
      <c r="U24" s="443"/>
      <c r="V24" s="444"/>
      <c r="W24" s="21"/>
      <c r="X24" s="21"/>
      <c r="Y24" s="21"/>
      <c r="Z24" s="21"/>
    </row>
    <row r="25" spans="1:26" ht="18.75" customHeight="1" x14ac:dyDescent="0.15">
      <c r="A25" s="21"/>
      <c r="B25" s="179"/>
      <c r="C25" s="180"/>
      <c r="D25" s="181" t="s">
        <v>8</v>
      </c>
      <c r="E25" s="180"/>
      <c r="F25" s="181" t="s">
        <v>6</v>
      </c>
      <c r="G25" s="180"/>
      <c r="H25" s="181" t="s">
        <v>118</v>
      </c>
      <c r="I25" s="182" t="s">
        <v>116</v>
      </c>
      <c r="J25" s="450"/>
      <c r="K25" s="445" t="s">
        <v>117</v>
      </c>
      <c r="L25" s="421"/>
      <c r="M25" s="423"/>
      <c r="N25" s="424"/>
      <c r="O25" s="424"/>
      <c r="P25" s="425"/>
      <c r="Q25" s="424"/>
      <c r="R25" s="424"/>
      <c r="S25" s="424"/>
      <c r="T25" s="424"/>
      <c r="U25" s="424"/>
      <c r="V25" s="429"/>
      <c r="W25" s="21"/>
      <c r="X25" s="21"/>
      <c r="Y25" s="21"/>
      <c r="Z25" s="21"/>
    </row>
    <row r="26" spans="1:26" ht="18.75" customHeight="1" x14ac:dyDescent="0.15">
      <c r="A26" s="21"/>
      <c r="B26" s="183"/>
      <c r="C26" s="184"/>
      <c r="D26" s="185" t="s">
        <v>8</v>
      </c>
      <c r="E26" s="184"/>
      <c r="F26" s="185" t="s">
        <v>6</v>
      </c>
      <c r="G26" s="184"/>
      <c r="H26" s="185" t="s">
        <v>4</v>
      </c>
      <c r="I26" s="186"/>
      <c r="J26" s="451"/>
      <c r="K26" s="446"/>
      <c r="L26" s="449"/>
      <c r="M26" s="459"/>
      <c r="N26" s="443"/>
      <c r="O26" s="443"/>
      <c r="P26" s="460"/>
      <c r="Q26" s="443"/>
      <c r="R26" s="443"/>
      <c r="S26" s="443"/>
      <c r="T26" s="443"/>
      <c r="U26" s="443"/>
      <c r="V26" s="444"/>
      <c r="W26" s="21"/>
      <c r="X26" s="21"/>
      <c r="Y26" s="21"/>
      <c r="Z26" s="21"/>
    </row>
    <row r="27" spans="1:26" ht="18.75" customHeight="1" x14ac:dyDescent="0.15">
      <c r="A27" s="21"/>
      <c r="B27" s="453" t="s">
        <v>41</v>
      </c>
      <c r="C27" s="454"/>
      <c r="D27" s="454"/>
      <c r="E27" s="454"/>
      <c r="F27" s="454"/>
      <c r="G27" s="454"/>
      <c r="H27" s="454"/>
      <c r="I27" s="455"/>
      <c r="J27" s="450"/>
      <c r="K27" s="445" t="s">
        <v>119</v>
      </c>
      <c r="L27" s="421"/>
      <c r="M27" s="423"/>
      <c r="N27" s="424"/>
      <c r="O27" s="424"/>
      <c r="P27" s="425"/>
      <c r="Q27" s="424"/>
      <c r="R27" s="424"/>
      <c r="S27" s="424"/>
      <c r="T27" s="424"/>
      <c r="U27" s="424"/>
      <c r="V27" s="429"/>
      <c r="W27" s="21"/>
      <c r="X27" s="21"/>
      <c r="Y27" s="21"/>
      <c r="Z27" s="21"/>
    </row>
    <row r="28" spans="1:26" ht="18.75" customHeight="1" thickBot="1" x14ac:dyDescent="0.2">
      <c r="A28" s="21"/>
      <c r="B28" s="456"/>
      <c r="C28" s="457"/>
      <c r="D28" s="457"/>
      <c r="E28" s="457"/>
      <c r="F28" s="457"/>
      <c r="G28" s="457"/>
      <c r="H28" s="457"/>
      <c r="I28" s="458"/>
      <c r="J28" s="461"/>
      <c r="K28" s="462"/>
      <c r="L28" s="422"/>
      <c r="M28" s="426"/>
      <c r="N28" s="427"/>
      <c r="O28" s="427"/>
      <c r="P28" s="428"/>
      <c r="Q28" s="427"/>
      <c r="R28" s="427"/>
      <c r="S28" s="427"/>
      <c r="T28" s="427"/>
      <c r="U28" s="427"/>
      <c r="V28" s="430"/>
      <c r="W28" s="21"/>
      <c r="X28" s="21"/>
      <c r="Y28" s="21"/>
      <c r="Z28" s="21"/>
    </row>
    <row r="29" spans="1:26" ht="18.75" customHeight="1" x14ac:dyDescent="0.15">
      <c r="A29" s="21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21"/>
      <c r="X29" s="21"/>
      <c r="Y29" s="21"/>
      <c r="Z29" s="21"/>
    </row>
    <row r="30" spans="1:26" ht="18.75" customHeight="1" x14ac:dyDescent="0.15">
      <c r="A30" s="21"/>
      <c r="B30" s="176"/>
      <c r="C30" s="176"/>
      <c r="D30" s="420" t="s">
        <v>42</v>
      </c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176"/>
      <c r="P30" s="176"/>
      <c r="Q30" s="176"/>
      <c r="R30" s="176"/>
      <c r="S30" s="176"/>
      <c r="T30" s="176"/>
      <c r="U30" s="176"/>
      <c r="V30" s="176"/>
      <c r="W30" s="21"/>
      <c r="X30" s="21"/>
      <c r="Y30" s="21"/>
      <c r="Z30" s="21"/>
    </row>
    <row r="31" spans="1:26" ht="18" customHeight="1" x14ac:dyDescent="0.15">
      <c r="A31" s="21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231" t="s">
        <v>190</v>
      </c>
      <c r="P31" s="188"/>
      <c r="Q31" s="187" t="s">
        <v>8</v>
      </c>
      <c r="R31" s="188"/>
      <c r="S31" s="187" t="s">
        <v>7</v>
      </c>
      <c r="T31" s="188"/>
      <c r="U31" s="187" t="s">
        <v>5</v>
      </c>
      <c r="V31" s="176"/>
      <c r="W31" s="21"/>
      <c r="X31" s="21"/>
      <c r="Y31" s="21"/>
      <c r="Z31" s="21"/>
    </row>
    <row r="32" spans="1:26" ht="20.25" customHeight="1" x14ac:dyDescent="0.15">
      <c r="A32" s="21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21"/>
      <c r="X32" s="21"/>
      <c r="Y32" s="21"/>
      <c r="Z32" s="21"/>
    </row>
    <row r="33" spans="1:26" ht="20.25" customHeight="1" x14ac:dyDescent="0.15">
      <c r="A33" s="21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415" t="s">
        <v>87</v>
      </c>
      <c r="O33" s="416"/>
      <c r="P33" s="476" t="str">
        <f>+data!D21</f>
        <v>□□　□□</v>
      </c>
      <c r="Q33" s="476"/>
      <c r="R33" s="476"/>
      <c r="S33" s="476"/>
      <c r="T33" s="476"/>
      <c r="U33" s="475" t="s">
        <v>0</v>
      </c>
      <c r="V33" s="475"/>
      <c r="W33" s="21"/>
      <c r="X33" s="21"/>
      <c r="Y33" s="21"/>
      <c r="Z33" s="21"/>
    </row>
    <row r="34" spans="1:26" ht="38.25" customHeight="1" x14ac:dyDescent="0.15">
      <c r="A34" s="21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21"/>
      <c r="X34" s="21"/>
      <c r="Y34" s="21"/>
      <c r="Z34" s="21"/>
    </row>
    <row r="35" spans="1:26" ht="18" customHeight="1" x14ac:dyDescent="0.15">
      <c r="A35" s="21"/>
      <c r="B35" s="415"/>
      <c r="C35" s="416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21"/>
      <c r="X35" s="21"/>
      <c r="Y35" s="21"/>
      <c r="Z35" s="21"/>
    </row>
    <row r="36" spans="1:26" ht="18" customHeight="1" x14ac:dyDescent="0.15">
      <c r="A36" s="21"/>
      <c r="B36" s="189"/>
      <c r="C36" s="189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21"/>
      <c r="X36" s="21"/>
      <c r="Y36" s="21"/>
      <c r="Z36" s="21"/>
    </row>
    <row r="37" spans="1:26" ht="18" customHeight="1" x14ac:dyDescent="0.15">
      <c r="A37" s="21"/>
      <c r="B37" s="189"/>
      <c r="C37" s="189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21"/>
      <c r="X37" s="21"/>
      <c r="Y37" s="21"/>
      <c r="Z37" s="21"/>
    </row>
    <row r="38" spans="1:26" ht="37.5" customHeight="1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8" hidden="1" customHeight="1" x14ac:dyDescent="0.15"/>
    <row r="40" spans="1:26" ht="18" hidden="1" customHeight="1" x14ac:dyDescent="0.15"/>
    <row r="41" spans="1:26" ht="18" hidden="1" customHeight="1" x14ac:dyDescent="0.15"/>
    <row r="42" spans="1:26" ht="18" hidden="1" customHeight="1" x14ac:dyDescent="0.15"/>
    <row r="43" spans="1:26" ht="18" hidden="1" customHeight="1" x14ac:dyDescent="0.15"/>
    <row r="44" spans="1:26" ht="18" hidden="1" customHeight="1" x14ac:dyDescent="0.15"/>
    <row r="45" spans="1:26" ht="18" hidden="1" customHeight="1" x14ac:dyDescent="0.15"/>
    <row r="46" spans="1:26" ht="18" hidden="1" customHeight="1" x14ac:dyDescent="0.15"/>
    <row r="47" spans="1:26" ht="18" hidden="1" customHeight="1" x14ac:dyDescent="0.15"/>
    <row r="48" spans="1:26" ht="18" hidden="1" customHeight="1" x14ac:dyDescent="0.15"/>
    <row r="49" spans="1:26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</sheetData>
  <mergeCells count="77">
    <mergeCell ref="U33:V33"/>
    <mergeCell ref="P33:T33"/>
    <mergeCell ref="B3:V3"/>
    <mergeCell ref="B4:I4"/>
    <mergeCell ref="B5:I5"/>
    <mergeCell ref="J19:J20"/>
    <mergeCell ref="K19:K20"/>
    <mergeCell ref="L19:L20"/>
    <mergeCell ref="M19:P20"/>
    <mergeCell ref="J17:J18"/>
    <mergeCell ref="M15:P16"/>
    <mergeCell ref="Q10:V10"/>
    <mergeCell ref="Q13:V13"/>
    <mergeCell ref="Q14:V14"/>
    <mergeCell ref="J15:J16"/>
    <mergeCell ref="K15:K16"/>
    <mergeCell ref="J4:V4"/>
    <mergeCell ref="J11:J12"/>
    <mergeCell ref="K11:K12"/>
    <mergeCell ref="L11:L12"/>
    <mergeCell ref="M11:P12"/>
    <mergeCell ref="Q11:V11"/>
    <mergeCell ref="Q12:V12"/>
    <mergeCell ref="M10:P10"/>
    <mergeCell ref="J6:V6"/>
    <mergeCell ref="U8:V8"/>
    <mergeCell ref="J5:V5"/>
    <mergeCell ref="J7:V7"/>
    <mergeCell ref="M13:P14"/>
    <mergeCell ref="L25:L26"/>
    <mergeCell ref="M25:P26"/>
    <mergeCell ref="Q25:V25"/>
    <mergeCell ref="Q26:V26"/>
    <mergeCell ref="L23:L24"/>
    <mergeCell ref="M23:P24"/>
    <mergeCell ref="Q19:V19"/>
    <mergeCell ref="Q23:V23"/>
    <mergeCell ref="Q24:V24"/>
    <mergeCell ref="L13:L14"/>
    <mergeCell ref="Q15:V15"/>
    <mergeCell ref="Q16:V16"/>
    <mergeCell ref="M17:P18"/>
    <mergeCell ref="Q17:V17"/>
    <mergeCell ref="Q18:V18"/>
    <mergeCell ref="Q20:V20"/>
    <mergeCell ref="L21:L22"/>
    <mergeCell ref="M21:P22"/>
    <mergeCell ref="J27:J28"/>
    <mergeCell ref="K27:K28"/>
    <mergeCell ref="L15:L16"/>
    <mergeCell ref="J13:J14"/>
    <mergeCell ref="J10:L10"/>
    <mergeCell ref="B27:I28"/>
    <mergeCell ref="J21:J22"/>
    <mergeCell ref="K21:K22"/>
    <mergeCell ref="J25:J26"/>
    <mergeCell ref="K25:K26"/>
    <mergeCell ref="J23:J24"/>
    <mergeCell ref="K23:K24"/>
    <mergeCell ref="K17:K18"/>
    <mergeCell ref="L17:L18"/>
    <mergeCell ref="N33:O33"/>
    <mergeCell ref="D35:V37"/>
    <mergeCell ref="B35:C35"/>
    <mergeCell ref="B2:K2"/>
    <mergeCell ref="D30:N30"/>
    <mergeCell ref="L27:L28"/>
    <mergeCell ref="M27:P28"/>
    <mergeCell ref="Q27:V27"/>
    <mergeCell ref="Q28:V28"/>
    <mergeCell ref="B6:I6"/>
    <mergeCell ref="B7:I8"/>
    <mergeCell ref="B10:I10"/>
    <mergeCell ref="Q21:V21"/>
    <mergeCell ref="Q22:V22"/>
    <mergeCell ref="K13:K14"/>
    <mergeCell ref="J8:T8"/>
  </mergeCells>
  <phoneticPr fontId="2"/>
  <dataValidations count="2">
    <dataValidation imeMode="disabled" allowBlank="1" showInputMessage="1" showErrorMessage="1" sqref="E11:E26 G11:G26 B11:C26 P31 R31 T31 L11:L28 J11:J28"/>
    <dataValidation imeMode="hiragana" allowBlank="1" showInputMessage="1" showErrorMessage="1" sqref="P33:T33 U8 J8 M11:V28"/>
  </dataValidations>
  <hyperlinks>
    <hyperlink ref="A1" location="表題!A1" display="戻る"/>
  </hyperlinks>
  <printOptions horizontalCentered="1"/>
  <pageMargins left="0" right="0" top="0.78740157480314965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Z50"/>
  <sheetViews>
    <sheetView showZeros="0" showOutlineSymbols="0" zoomScale="85" zoomScaleNormal="100" zoomScaleSheetLayoutView="70" workbookViewId="0">
      <selection activeCell="W12" sqref="W12"/>
    </sheetView>
  </sheetViews>
  <sheetFormatPr defaultColWidth="0" defaultRowHeight="13.5" zeroHeight="1" x14ac:dyDescent="0.15"/>
  <cols>
    <col min="1" max="1" width="18.75" style="1" customWidth="1"/>
    <col min="2" max="9" width="2.75" style="1" customWidth="1"/>
    <col min="10" max="22" width="5.25" style="1" customWidth="1"/>
    <col min="23" max="26" width="18.75" style="1" customWidth="1"/>
    <col min="27" max="16384" width="0" style="1" hidden="1"/>
  </cols>
  <sheetData>
    <row r="1" spans="1:26" ht="37.5" customHeight="1" thickTop="1" thickBot="1" x14ac:dyDescent="0.2">
      <c r="A1" s="19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4" customHeight="1" thickTop="1" x14ac:dyDescent="0.15">
      <c r="A2" s="21"/>
      <c r="B2" s="418"/>
      <c r="C2" s="419"/>
      <c r="D2" s="419"/>
      <c r="E2" s="419"/>
      <c r="F2" s="419"/>
      <c r="G2" s="419"/>
      <c r="H2" s="419"/>
      <c r="I2" s="419"/>
      <c r="J2" s="419"/>
      <c r="K2" s="419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21"/>
      <c r="X2" s="21"/>
      <c r="Y2" s="21"/>
      <c r="Z2" s="21"/>
    </row>
    <row r="3" spans="1:26" ht="39.75" customHeight="1" thickBot="1" x14ac:dyDescent="0.2">
      <c r="A3" s="21"/>
      <c r="B3" s="477" t="s">
        <v>35</v>
      </c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21"/>
      <c r="X3" s="21"/>
      <c r="Y3" s="21"/>
      <c r="Z3" s="21"/>
    </row>
    <row r="4" spans="1:26" ht="28.5" customHeight="1" x14ac:dyDescent="0.15">
      <c r="A4" s="21"/>
      <c r="B4" s="440" t="s">
        <v>37</v>
      </c>
      <c r="C4" s="441"/>
      <c r="D4" s="441"/>
      <c r="E4" s="441"/>
      <c r="F4" s="441"/>
      <c r="G4" s="441"/>
      <c r="H4" s="441"/>
      <c r="I4" s="442"/>
      <c r="J4" s="463" t="str">
        <f>+data!D21</f>
        <v>□□　□□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5"/>
      <c r="W4" s="21"/>
      <c r="X4" s="21"/>
      <c r="Y4" s="21"/>
      <c r="Z4" s="21"/>
    </row>
    <row r="5" spans="1:26" ht="28.5" customHeight="1" x14ac:dyDescent="0.15">
      <c r="A5" s="21"/>
      <c r="B5" s="431" t="s">
        <v>29</v>
      </c>
      <c r="C5" s="432"/>
      <c r="D5" s="432"/>
      <c r="E5" s="432"/>
      <c r="F5" s="432"/>
      <c r="G5" s="432"/>
      <c r="H5" s="432"/>
      <c r="I5" s="433"/>
      <c r="J5" s="469" t="s">
        <v>197</v>
      </c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1"/>
      <c r="W5" s="21"/>
      <c r="X5" s="21"/>
      <c r="Y5" s="21"/>
      <c r="Z5" s="21"/>
    </row>
    <row r="6" spans="1:26" ht="28.5" customHeight="1" x14ac:dyDescent="0.15">
      <c r="A6" s="21"/>
      <c r="B6" s="431" t="s">
        <v>36</v>
      </c>
      <c r="C6" s="432"/>
      <c r="D6" s="432"/>
      <c r="E6" s="432"/>
      <c r="F6" s="432"/>
      <c r="G6" s="432"/>
      <c r="H6" s="432"/>
      <c r="I6" s="433"/>
      <c r="J6" s="466" t="str">
        <f>+data!D22</f>
        <v>筑後市大字□□□□</v>
      </c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8"/>
      <c r="W6" s="21"/>
      <c r="X6" s="21"/>
      <c r="Y6" s="21"/>
      <c r="Z6" s="21"/>
    </row>
    <row r="7" spans="1:26" ht="28.5" customHeight="1" x14ac:dyDescent="0.15">
      <c r="A7" s="21"/>
      <c r="B7" s="434" t="s">
        <v>30</v>
      </c>
      <c r="C7" s="435"/>
      <c r="D7" s="435"/>
      <c r="E7" s="435"/>
      <c r="F7" s="435"/>
      <c r="G7" s="435"/>
      <c r="H7" s="435"/>
      <c r="I7" s="436"/>
      <c r="J7" s="472" t="s">
        <v>197</v>
      </c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4"/>
      <c r="W7" s="21"/>
      <c r="X7" s="21"/>
      <c r="Y7" s="21"/>
      <c r="Z7" s="21"/>
    </row>
    <row r="8" spans="1:26" ht="28.5" customHeight="1" thickBot="1" x14ac:dyDescent="0.2">
      <c r="A8" s="21"/>
      <c r="B8" s="437"/>
      <c r="C8" s="438"/>
      <c r="D8" s="438"/>
      <c r="E8" s="438"/>
      <c r="F8" s="438"/>
      <c r="G8" s="438"/>
      <c r="H8" s="438"/>
      <c r="I8" s="439"/>
      <c r="J8" s="447" t="s">
        <v>195</v>
      </c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27" t="s">
        <v>38</v>
      </c>
      <c r="V8" s="430"/>
      <c r="W8" s="21"/>
      <c r="X8" s="21"/>
      <c r="Y8" s="21"/>
      <c r="Z8" s="21"/>
    </row>
    <row r="9" spans="1:26" ht="27.75" customHeight="1" thickBot="1" x14ac:dyDescent="0.2">
      <c r="A9" s="21"/>
      <c r="B9" s="177" t="s">
        <v>39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  <c r="S9" s="178"/>
      <c r="T9" s="178"/>
      <c r="U9" s="178"/>
      <c r="V9" s="178"/>
      <c r="W9" s="21"/>
      <c r="X9" s="21"/>
      <c r="Y9" s="21"/>
      <c r="Z9" s="21"/>
    </row>
    <row r="10" spans="1:26" ht="39.75" customHeight="1" x14ac:dyDescent="0.15">
      <c r="A10" s="21"/>
      <c r="B10" s="440" t="s">
        <v>43</v>
      </c>
      <c r="C10" s="441"/>
      <c r="D10" s="441"/>
      <c r="E10" s="441"/>
      <c r="F10" s="441"/>
      <c r="G10" s="441"/>
      <c r="H10" s="441"/>
      <c r="I10" s="442"/>
      <c r="J10" s="452" t="s">
        <v>44</v>
      </c>
      <c r="K10" s="441"/>
      <c r="L10" s="442"/>
      <c r="M10" s="452" t="s">
        <v>93</v>
      </c>
      <c r="N10" s="441"/>
      <c r="O10" s="441"/>
      <c r="P10" s="442"/>
      <c r="Q10" s="452" t="s">
        <v>164</v>
      </c>
      <c r="R10" s="441"/>
      <c r="S10" s="441"/>
      <c r="T10" s="441"/>
      <c r="U10" s="441"/>
      <c r="V10" s="478"/>
      <c r="W10" s="21"/>
      <c r="X10" s="21"/>
      <c r="Y10" s="21"/>
      <c r="Z10" s="21"/>
    </row>
    <row r="11" spans="1:26" ht="18.75" customHeight="1" x14ac:dyDescent="0.15">
      <c r="A11" s="21"/>
      <c r="B11" s="190" t="s">
        <v>68</v>
      </c>
      <c r="C11" s="191">
        <v>25</v>
      </c>
      <c r="D11" s="192" t="s">
        <v>8</v>
      </c>
      <c r="E11" s="191">
        <v>4</v>
      </c>
      <c r="F11" s="192" t="s">
        <v>7</v>
      </c>
      <c r="G11" s="191">
        <v>1</v>
      </c>
      <c r="H11" s="192" t="s">
        <v>5</v>
      </c>
      <c r="I11" s="193" t="s">
        <v>59</v>
      </c>
      <c r="J11" s="479"/>
      <c r="K11" s="480" t="s">
        <v>62</v>
      </c>
      <c r="L11" s="481"/>
      <c r="M11" s="423" t="s">
        <v>196</v>
      </c>
      <c r="N11" s="424"/>
      <c r="O11" s="424"/>
      <c r="P11" s="425"/>
      <c r="Q11" s="424" t="s">
        <v>199</v>
      </c>
      <c r="R11" s="424"/>
      <c r="S11" s="424"/>
      <c r="T11" s="424"/>
      <c r="U11" s="424"/>
      <c r="V11" s="429"/>
      <c r="W11" s="21"/>
      <c r="X11" s="21"/>
      <c r="Y11" s="21"/>
      <c r="Z11" s="21"/>
    </row>
    <row r="12" spans="1:26" ht="18.75" customHeight="1" x14ac:dyDescent="0.15">
      <c r="A12" s="21"/>
      <c r="B12" s="232" t="s">
        <v>198</v>
      </c>
      <c r="C12" s="184">
        <v>2</v>
      </c>
      <c r="D12" s="185" t="s">
        <v>8</v>
      </c>
      <c r="E12" s="184">
        <v>5</v>
      </c>
      <c r="F12" s="185" t="s">
        <v>7</v>
      </c>
      <c r="G12" s="184">
        <v>1</v>
      </c>
      <c r="H12" s="185" t="s">
        <v>5</v>
      </c>
      <c r="I12" s="186"/>
      <c r="J12" s="451"/>
      <c r="K12" s="446"/>
      <c r="L12" s="449"/>
      <c r="M12" s="459"/>
      <c r="N12" s="443"/>
      <c r="O12" s="443"/>
      <c r="P12" s="460"/>
      <c r="Q12" s="443"/>
      <c r="R12" s="443"/>
      <c r="S12" s="443"/>
      <c r="T12" s="443"/>
      <c r="U12" s="443"/>
      <c r="V12" s="444"/>
      <c r="W12" s="21"/>
      <c r="X12" s="21"/>
      <c r="Y12" s="21"/>
      <c r="Z12" s="21"/>
    </row>
    <row r="13" spans="1:26" ht="18.75" customHeight="1" x14ac:dyDescent="0.15">
      <c r="A13" s="21"/>
      <c r="B13" s="190"/>
      <c r="C13" s="180"/>
      <c r="D13" s="181" t="s">
        <v>8</v>
      </c>
      <c r="E13" s="180"/>
      <c r="F13" s="181" t="s">
        <v>6</v>
      </c>
      <c r="G13" s="180"/>
      <c r="H13" s="181" t="s">
        <v>4</v>
      </c>
      <c r="I13" s="182" t="s">
        <v>60</v>
      </c>
      <c r="J13" s="450"/>
      <c r="K13" s="445" t="s">
        <v>62</v>
      </c>
      <c r="L13" s="421"/>
      <c r="M13" s="423"/>
      <c r="N13" s="424"/>
      <c r="O13" s="424"/>
      <c r="P13" s="425"/>
      <c r="Q13" s="424"/>
      <c r="R13" s="424"/>
      <c r="S13" s="424"/>
      <c r="T13" s="424"/>
      <c r="U13" s="424"/>
      <c r="V13" s="429"/>
      <c r="W13" s="21"/>
      <c r="X13" s="21"/>
      <c r="Y13" s="21"/>
      <c r="Z13" s="21"/>
    </row>
    <row r="14" spans="1:26" ht="18.75" customHeight="1" x14ac:dyDescent="0.15">
      <c r="A14" s="21"/>
      <c r="B14" s="183"/>
      <c r="C14" s="184"/>
      <c r="D14" s="185" t="s">
        <v>8</v>
      </c>
      <c r="E14" s="184"/>
      <c r="F14" s="185" t="s">
        <v>6</v>
      </c>
      <c r="G14" s="184"/>
      <c r="H14" s="185" t="s">
        <v>4</v>
      </c>
      <c r="I14" s="186"/>
      <c r="J14" s="451"/>
      <c r="K14" s="446"/>
      <c r="L14" s="449"/>
      <c r="M14" s="459"/>
      <c r="N14" s="443"/>
      <c r="O14" s="443"/>
      <c r="P14" s="460"/>
      <c r="Q14" s="443"/>
      <c r="R14" s="443"/>
      <c r="S14" s="443"/>
      <c r="T14" s="443"/>
      <c r="U14" s="443"/>
      <c r="V14" s="444"/>
      <c r="W14" s="21"/>
      <c r="X14" s="21"/>
      <c r="Y14" s="21"/>
      <c r="Z14" s="21"/>
    </row>
    <row r="15" spans="1:26" ht="18.75" customHeight="1" x14ac:dyDescent="0.15">
      <c r="A15" s="21"/>
      <c r="B15" s="190"/>
      <c r="C15" s="180"/>
      <c r="D15" s="181" t="s">
        <v>8</v>
      </c>
      <c r="E15" s="180"/>
      <c r="F15" s="181" t="s">
        <v>6</v>
      </c>
      <c r="G15" s="180"/>
      <c r="H15" s="181" t="s">
        <v>4</v>
      </c>
      <c r="I15" s="182" t="s">
        <v>60</v>
      </c>
      <c r="J15" s="450"/>
      <c r="K15" s="445" t="s">
        <v>62</v>
      </c>
      <c r="L15" s="421"/>
      <c r="M15" s="423"/>
      <c r="N15" s="424"/>
      <c r="O15" s="424"/>
      <c r="P15" s="425"/>
      <c r="Q15" s="424"/>
      <c r="R15" s="424"/>
      <c r="S15" s="424"/>
      <c r="T15" s="424"/>
      <c r="U15" s="424"/>
      <c r="V15" s="429"/>
      <c r="W15" s="21"/>
      <c r="X15" s="21"/>
      <c r="Y15" s="21"/>
      <c r="Z15" s="21"/>
    </row>
    <row r="16" spans="1:26" ht="18.75" customHeight="1" x14ac:dyDescent="0.15">
      <c r="A16" s="21"/>
      <c r="B16" s="183"/>
      <c r="C16" s="184"/>
      <c r="D16" s="185" t="s">
        <v>8</v>
      </c>
      <c r="E16" s="184"/>
      <c r="F16" s="185" t="s">
        <v>6</v>
      </c>
      <c r="G16" s="184"/>
      <c r="H16" s="185" t="s">
        <v>4</v>
      </c>
      <c r="I16" s="186"/>
      <c r="J16" s="451"/>
      <c r="K16" s="446"/>
      <c r="L16" s="449"/>
      <c r="M16" s="459"/>
      <c r="N16" s="443"/>
      <c r="O16" s="443"/>
      <c r="P16" s="460"/>
      <c r="Q16" s="443"/>
      <c r="R16" s="443"/>
      <c r="S16" s="443"/>
      <c r="T16" s="443"/>
      <c r="U16" s="443"/>
      <c r="V16" s="444"/>
      <c r="W16" s="21"/>
      <c r="X16" s="21"/>
      <c r="Y16" s="21"/>
      <c r="Z16" s="21"/>
    </row>
    <row r="17" spans="1:26" ht="18.75" customHeight="1" x14ac:dyDescent="0.15">
      <c r="A17" s="21"/>
      <c r="B17" s="190"/>
      <c r="C17" s="180"/>
      <c r="D17" s="181" t="s">
        <v>8</v>
      </c>
      <c r="E17" s="180"/>
      <c r="F17" s="181" t="s">
        <v>6</v>
      </c>
      <c r="G17" s="180"/>
      <c r="H17" s="181" t="s">
        <v>4</v>
      </c>
      <c r="I17" s="182" t="s">
        <v>60</v>
      </c>
      <c r="J17" s="450"/>
      <c r="K17" s="445" t="s">
        <v>62</v>
      </c>
      <c r="L17" s="421"/>
      <c r="M17" s="423"/>
      <c r="N17" s="424"/>
      <c r="O17" s="424"/>
      <c r="P17" s="425"/>
      <c r="Q17" s="424"/>
      <c r="R17" s="424"/>
      <c r="S17" s="424"/>
      <c r="T17" s="424"/>
      <c r="U17" s="424"/>
      <c r="V17" s="429"/>
      <c r="W17" s="21"/>
      <c r="X17" s="21"/>
      <c r="Y17" s="21"/>
      <c r="Z17" s="21"/>
    </row>
    <row r="18" spans="1:26" ht="18.75" customHeight="1" x14ac:dyDescent="0.15">
      <c r="A18" s="21"/>
      <c r="B18" s="183"/>
      <c r="C18" s="184"/>
      <c r="D18" s="185" t="s">
        <v>8</v>
      </c>
      <c r="E18" s="184"/>
      <c r="F18" s="185" t="s">
        <v>6</v>
      </c>
      <c r="G18" s="184"/>
      <c r="H18" s="185" t="s">
        <v>4</v>
      </c>
      <c r="I18" s="186"/>
      <c r="J18" s="451"/>
      <c r="K18" s="446"/>
      <c r="L18" s="449"/>
      <c r="M18" s="459"/>
      <c r="N18" s="443"/>
      <c r="O18" s="443"/>
      <c r="P18" s="460"/>
      <c r="Q18" s="443"/>
      <c r="R18" s="443"/>
      <c r="S18" s="443"/>
      <c r="T18" s="443"/>
      <c r="U18" s="443"/>
      <c r="V18" s="444"/>
      <c r="W18" s="21"/>
      <c r="X18" s="21"/>
      <c r="Y18" s="21"/>
      <c r="Z18" s="21"/>
    </row>
    <row r="19" spans="1:26" ht="18.75" customHeight="1" x14ac:dyDescent="0.15">
      <c r="A19" s="21"/>
      <c r="B19" s="190"/>
      <c r="C19" s="180"/>
      <c r="D19" s="181" t="s">
        <v>8</v>
      </c>
      <c r="E19" s="180"/>
      <c r="F19" s="181" t="s">
        <v>6</v>
      </c>
      <c r="G19" s="180"/>
      <c r="H19" s="181" t="s">
        <v>4</v>
      </c>
      <c r="I19" s="182" t="s">
        <v>60</v>
      </c>
      <c r="J19" s="450"/>
      <c r="K19" s="445" t="s">
        <v>62</v>
      </c>
      <c r="L19" s="421"/>
      <c r="M19" s="423"/>
      <c r="N19" s="424"/>
      <c r="O19" s="424"/>
      <c r="P19" s="425"/>
      <c r="Q19" s="424"/>
      <c r="R19" s="424"/>
      <c r="S19" s="424"/>
      <c r="T19" s="424"/>
      <c r="U19" s="424"/>
      <c r="V19" s="429"/>
      <c r="W19" s="21"/>
      <c r="X19" s="21"/>
      <c r="Y19" s="21"/>
      <c r="Z19" s="21"/>
    </row>
    <row r="20" spans="1:26" ht="18.75" customHeight="1" x14ac:dyDescent="0.15">
      <c r="A20" s="21"/>
      <c r="B20" s="183"/>
      <c r="C20" s="184"/>
      <c r="D20" s="185" t="s">
        <v>8</v>
      </c>
      <c r="E20" s="184"/>
      <c r="F20" s="185" t="s">
        <v>6</v>
      </c>
      <c r="G20" s="184"/>
      <c r="H20" s="185" t="s">
        <v>4</v>
      </c>
      <c r="I20" s="186"/>
      <c r="J20" s="451"/>
      <c r="K20" s="446"/>
      <c r="L20" s="449"/>
      <c r="M20" s="459"/>
      <c r="N20" s="443"/>
      <c r="O20" s="443"/>
      <c r="P20" s="460"/>
      <c r="Q20" s="443"/>
      <c r="R20" s="443"/>
      <c r="S20" s="443"/>
      <c r="T20" s="443"/>
      <c r="U20" s="443"/>
      <c r="V20" s="444"/>
      <c r="W20" s="21"/>
      <c r="X20" s="21"/>
      <c r="Y20" s="21"/>
      <c r="Z20" s="21"/>
    </row>
    <row r="21" spans="1:26" ht="18.75" customHeight="1" x14ac:dyDescent="0.15">
      <c r="A21" s="21"/>
      <c r="B21" s="190"/>
      <c r="C21" s="180"/>
      <c r="D21" s="181" t="s">
        <v>8</v>
      </c>
      <c r="E21" s="180"/>
      <c r="F21" s="181" t="s">
        <v>6</v>
      </c>
      <c r="G21" s="180"/>
      <c r="H21" s="181" t="s">
        <v>4</v>
      </c>
      <c r="I21" s="182" t="s">
        <v>60</v>
      </c>
      <c r="J21" s="450"/>
      <c r="K21" s="445" t="s">
        <v>62</v>
      </c>
      <c r="L21" s="421"/>
      <c r="M21" s="423"/>
      <c r="N21" s="424"/>
      <c r="O21" s="424"/>
      <c r="P21" s="425"/>
      <c r="Q21" s="424"/>
      <c r="R21" s="424"/>
      <c r="S21" s="424"/>
      <c r="T21" s="424"/>
      <c r="U21" s="424"/>
      <c r="V21" s="429"/>
      <c r="W21" s="21"/>
      <c r="X21" s="21"/>
      <c r="Y21" s="21"/>
      <c r="Z21" s="21"/>
    </row>
    <row r="22" spans="1:26" ht="18.75" customHeight="1" x14ac:dyDescent="0.15">
      <c r="A22" s="21"/>
      <c r="B22" s="183"/>
      <c r="C22" s="184"/>
      <c r="D22" s="185" t="s">
        <v>8</v>
      </c>
      <c r="E22" s="184"/>
      <c r="F22" s="185" t="s">
        <v>6</v>
      </c>
      <c r="G22" s="184"/>
      <c r="H22" s="185" t="s">
        <v>4</v>
      </c>
      <c r="I22" s="186"/>
      <c r="J22" s="451"/>
      <c r="K22" s="446"/>
      <c r="L22" s="449"/>
      <c r="M22" s="459"/>
      <c r="N22" s="443"/>
      <c r="O22" s="443"/>
      <c r="P22" s="460"/>
      <c r="Q22" s="443"/>
      <c r="R22" s="443"/>
      <c r="S22" s="443"/>
      <c r="T22" s="443"/>
      <c r="U22" s="443"/>
      <c r="V22" s="444"/>
      <c r="W22" s="21"/>
      <c r="X22" s="21"/>
      <c r="Y22" s="21"/>
      <c r="Z22" s="21"/>
    </row>
    <row r="23" spans="1:26" ht="18.75" customHeight="1" x14ac:dyDescent="0.15">
      <c r="A23" s="21"/>
      <c r="B23" s="190"/>
      <c r="C23" s="180"/>
      <c r="D23" s="181" t="s">
        <v>8</v>
      </c>
      <c r="E23" s="180"/>
      <c r="F23" s="181" t="s">
        <v>6</v>
      </c>
      <c r="G23" s="180"/>
      <c r="H23" s="181" t="s">
        <v>4</v>
      </c>
      <c r="I23" s="182" t="s">
        <v>60</v>
      </c>
      <c r="J23" s="450"/>
      <c r="K23" s="445" t="s">
        <v>62</v>
      </c>
      <c r="L23" s="421"/>
      <c r="M23" s="423"/>
      <c r="N23" s="424"/>
      <c r="O23" s="424"/>
      <c r="P23" s="425"/>
      <c r="Q23" s="424"/>
      <c r="R23" s="424"/>
      <c r="S23" s="424"/>
      <c r="T23" s="424"/>
      <c r="U23" s="424"/>
      <c r="V23" s="429"/>
      <c r="W23" s="21"/>
      <c r="X23" s="21"/>
      <c r="Y23" s="21"/>
      <c r="Z23" s="21"/>
    </row>
    <row r="24" spans="1:26" ht="18.75" customHeight="1" x14ac:dyDescent="0.15">
      <c r="A24" s="21"/>
      <c r="B24" s="183"/>
      <c r="C24" s="184"/>
      <c r="D24" s="185" t="s">
        <v>8</v>
      </c>
      <c r="E24" s="184"/>
      <c r="F24" s="185" t="s">
        <v>6</v>
      </c>
      <c r="G24" s="184"/>
      <c r="H24" s="185" t="s">
        <v>4</v>
      </c>
      <c r="I24" s="186"/>
      <c r="J24" s="451"/>
      <c r="K24" s="446"/>
      <c r="L24" s="449"/>
      <c r="M24" s="459"/>
      <c r="N24" s="443"/>
      <c r="O24" s="443"/>
      <c r="P24" s="460"/>
      <c r="Q24" s="443"/>
      <c r="R24" s="443"/>
      <c r="S24" s="443"/>
      <c r="T24" s="443"/>
      <c r="U24" s="443"/>
      <c r="V24" s="444"/>
      <c r="W24" s="21"/>
      <c r="X24" s="21"/>
      <c r="Y24" s="21"/>
      <c r="Z24" s="21"/>
    </row>
    <row r="25" spans="1:26" ht="18.75" customHeight="1" x14ac:dyDescent="0.15">
      <c r="A25" s="21"/>
      <c r="B25" s="190"/>
      <c r="C25" s="180"/>
      <c r="D25" s="181" t="s">
        <v>8</v>
      </c>
      <c r="E25" s="180"/>
      <c r="F25" s="181" t="s">
        <v>6</v>
      </c>
      <c r="G25" s="180"/>
      <c r="H25" s="181" t="s">
        <v>61</v>
      </c>
      <c r="I25" s="182" t="s">
        <v>60</v>
      </c>
      <c r="J25" s="450"/>
      <c r="K25" s="445" t="s">
        <v>62</v>
      </c>
      <c r="L25" s="421"/>
      <c r="M25" s="423"/>
      <c r="N25" s="424"/>
      <c r="O25" s="424"/>
      <c r="P25" s="425"/>
      <c r="Q25" s="424"/>
      <c r="R25" s="424"/>
      <c r="S25" s="424"/>
      <c r="T25" s="424"/>
      <c r="U25" s="424"/>
      <c r="V25" s="429"/>
      <c r="W25" s="21"/>
      <c r="X25" s="21"/>
      <c r="Y25" s="21"/>
      <c r="Z25" s="21"/>
    </row>
    <row r="26" spans="1:26" ht="18.75" customHeight="1" x14ac:dyDescent="0.15">
      <c r="A26" s="21"/>
      <c r="B26" s="183"/>
      <c r="C26" s="184"/>
      <c r="D26" s="185" t="s">
        <v>8</v>
      </c>
      <c r="E26" s="184"/>
      <c r="F26" s="185" t="s">
        <v>6</v>
      </c>
      <c r="G26" s="184"/>
      <c r="H26" s="185" t="s">
        <v>4</v>
      </c>
      <c r="I26" s="186"/>
      <c r="J26" s="451"/>
      <c r="K26" s="446"/>
      <c r="L26" s="449"/>
      <c r="M26" s="459"/>
      <c r="N26" s="443"/>
      <c r="O26" s="443"/>
      <c r="P26" s="460"/>
      <c r="Q26" s="443"/>
      <c r="R26" s="443"/>
      <c r="S26" s="443"/>
      <c r="T26" s="443"/>
      <c r="U26" s="443"/>
      <c r="V26" s="444"/>
      <c r="W26" s="21"/>
      <c r="X26" s="21"/>
      <c r="Y26" s="21"/>
      <c r="Z26" s="21"/>
    </row>
    <row r="27" spans="1:26" ht="18.75" customHeight="1" x14ac:dyDescent="0.15">
      <c r="A27" s="21"/>
      <c r="B27" s="453" t="s">
        <v>41</v>
      </c>
      <c r="C27" s="454"/>
      <c r="D27" s="454"/>
      <c r="E27" s="454"/>
      <c r="F27" s="454"/>
      <c r="G27" s="454"/>
      <c r="H27" s="454"/>
      <c r="I27" s="455"/>
      <c r="J27" s="450"/>
      <c r="K27" s="445" t="s">
        <v>62</v>
      </c>
      <c r="L27" s="421"/>
      <c r="M27" s="423"/>
      <c r="N27" s="424"/>
      <c r="O27" s="424"/>
      <c r="P27" s="425"/>
      <c r="Q27" s="424"/>
      <c r="R27" s="424"/>
      <c r="S27" s="424"/>
      <c r="T27" s="424"/>
      <c r="U27" s="424"/>
      <c r="V27" s="429"/>
      <c r="W27" s="21"/>
      <c r="X27" s="21"/>
      <c r="Y27" s="21"/>
      <c r="Z27" s="21"/>
    </row>
    <row r="28" spans="1:26" ht="18.75" customHeight="1" thickBot="1" x14ac:dyDescent="0.2">
      <c r="A28" s="21"/>
      <c r="B28" s="456"/>
      <c r="C28" s="457"/>
      <c r="D28" s="457"/>
      <c r="E28" s="457"/>
      <c r="F28" s="457"/>
      <c r="G28" s="457"/>
      <c r="H28" s="457"/>
      <c r="I28" s="458"/>
      <c r="J28" s="461"/>
      <c r="K28" s="462"/>
      <c r="L28" s="422"/>
      <c r="M28" s="426"/>
      <c r="N28" s="427"/>
      <c r="O28" s="427"/>
      <c r="P28" s="428"/>
      <c r="Q28" s="427"/>
      <c r="R28" s="427"/>
      <c r="S28" s="427"/>
      <c r="T28" s="427"/>
      <c r="U28" s="427"/>
      <c r="V28" s="430"/>
      <c r="W28" s="21"/>
      <c r="X28" s="21"/>
      <c r="Y28" s="21"/>
      <c r="Z28" s="21"/>
    </row>
    <row r="29" spans="1:26" ht="18.75" customHeight="1" x14ac:dyDescent="0.15">
      <c r="A29" s="21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21"/>
      <c r="X29" s="21"/>
      <c r="Y29" s="21"/>
      <c r="Z29" s="21"/>
    </row>
    <row r="30" spans="1:26" ht="18.75" customHeight="1" x14ac:dyDescent="0.15">
      <c r="A30" s="21"/>
      <c r="B30" s="176"/>
      <c r="C30" s="176"/>
      <c r="D30" s="420" t="s">
        <v>42</v>
      </c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176"/>
      <c r="P30" s="176"/>
      <c r="Q30" s="176"/>
      <c r="R30" s="176"/>
      <c r="S30" s="176"/>
      <c r="T30" s="176"/>
      <c r="U30" s="176"/>
      <c r="V30" s="176"/>
      <c r="W30" s="21"/>
      <c r="X30" s="21"/>
      <c r="Y30" s="21"/>
      <c r="Z30" s="21"/>
    </row>
    <row r="31" spans="1:26" ht="18" customHeight="1" x14ac:dyDescent="0.15">
      <c r="A31" s="21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231" t="s">
        <v>190</v>
      </c>
      <c r="P31" s="188"/>
      <c r="Q31" s="187" t="s">
        <v>8</v>
      </c>
      <c r="R31" s="188"/>
      <c r="S31" s="187" t="s">
        <v>7</v>
      </c>
      <c r="T31" s="188"/>
      <c r="U31" s="187" t="s">
        <v>5</v>
      </c>
      <c r="V31" s="176"/>
      <c r="W31" s="21"/>
      <c r="X31" s="21"/>
      <c r="Y31" s="21"/>
      <c r="Z31" s="21"/>
    </row>
    <row r="32" spans="1:26" ht="20.25" customHeight="1" x14ac:dyDescent="0.15">
      <c r="A32" s="21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21"/>
      <c r="X32" s="21"/>
      <c r="Y32" s="21"/>
      <c r="Z32" s="21"/>
    </row>
    <row r="33" spans="1:26" ht="20.25" customHeight="1" x14ac:dyDescent="0.15">
      <c r="A33" s="21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415" t="s">
        <v>83</v>
      </c>
      <c r="O33" s="416"/>
      <c r="P33" s="476" t="str">
        <f>+data!D24</f>
        <v>○○　○○</v>
      </c>
      <c r="Q33" s="476"/>
      <c r="R33" s="476"/>
      <c r="S33" s="476"/>
      <c r="T33" s="476"/>
      <c r="U33" s="475" t="s">
        <v>0</v>
      </c>
      <c r="V33" s="475"/>
      <c r="W33" s="21"/>
      <c r="X33" s="21"/>
      <c r="Y33" s="21"/>
      <c r="Z33" s="21"/>
    </row>
    <row r="34" spans="1:26" ht="38.25" customHeight="1" x14ac:dyDescent="0.15">
      <c r="A34" s="21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21"/>
      <c r="X34" s="21"/>
      <c r="Y34" s="21"/>
      <c r="Z34" s="21"/>
    </row>
    <row r="35" spans="1:26" ht="18" customHeight="1" x14ac:dyDescent="0.15">
      <c r="A35" s="21"/>
      <c r="B35" s="415"/>
      <c r="C35" s="416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21"/>
      <c r="X35" s="21"/>
      <c r="Y35" s="21"/>
      <c r="Z35" s="21"/>
    </row>
    <row r="36" spans="1:26" ht="18" customHeight="1" x14ac:dyDescent="0.15">
      <c r="A36" s="21"/>
      <c r="B36" s="189"/>
      <c r="C36" s="189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21"/>
      <c r="X36" s="21"/>
      <c r="Y36" s="21"/>
      <c r="Z36" s="21"/>
    </row>
    <row r="37" spans="1:26" ht="18" customHeight="1" x14ac:dyDescent="0.15">
      <c r="A37" s="21"/>
      <c r="B37" s="189"/>
      <c r="C37" s="189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21"/>
      <c r="X37" s="21"/>
      <c r="Y37" s="21"/>
      <c r="Z37" s="21"/>
    </row>
    <row r="38" spans="1:26" ht="37.5" customHeight="1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8" hidden="1" customHeight="1" x14ac:dyDescent="0.15"/>
    <row r="40" spans="1:26" ht="18" hidden="1" customHeight="1" x14ac:dyDescent="0.15"/>
    <row r="41" spans="1:26" ht="18" hidden="1" customHeight="1" x14ac:dyDescent="0.15"/>
    <row r="42" spans="1:26" ht="18" hidden="1" customHeight="1" x14ac:dyDescent="0.15"/>
    <row r="43" spans="1:26" ht="18" hidden="1" customHeight="1" x14ac:dyDescent="0.15"/>
    <row r="44" spans="1:26" ht="18" hidden="1" customHeight="1" x14ac:dyDescent="0.15"/>
    <row r="45" spans="1:26" ht="18" hidden="1" customHeight="1" x14ac:dyDescent="0.15"/>
    <row r="46" spans="1:26" ht="18" hidden="1" customHeight="1" x14ac:dyDescent="0.15"/>
    <row r="47" spans="1:26" ht="18" hidden="1" customHeight="1" x14ac:dyDescent="0.15"/>
    <row r="48" spans="1:26" ht="18" hidden="1" customHeight="1" x14ac:dyDescent="0.15"/>
    <row r="49" spans="1:26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</sheetData>
  <mergeCells count="77">
    <mergeCell ref="N33:O33"/>
    <mergeCell ref="D35:V37"/>
    <mergeCell ref="B35:C35"/>
    <mergeCell ref="B2:K2"/>
    <mergeCell ref="D30:N30"/>
    <mergeCell ref="L27:L28"/>
    <mergeCell ref="M27:P28"/>
    <mergeCell ref="Q27:V27"/>
    <mergeCell ref="Q28:V28"/>
    <mergeCell ref="B6:I6"/>
    <mergeCell ref="B7:I8"/>
    <mergeCell ref="B10:I10"/>
    <mergeCell ref="Q21:V21"/>
    <mergeCell ref="Q22:V22"/>
    <mergeCell ref="K13:K14"/>
    <mergeCell ref="J8:T8"/>
    <mergeCell ref="L15:L16"/>
    <mergeCell ref="J13:J14"/>
    <mergeCell ref="J10:L10"/>
    <mergeCell ref="J27:J28"/>
    <mergeCell ref="K27:K28"/>
    <mergeCell ref="L25:L26"/>
    <mergeCell ref="B27:I28"/>
    <mergeCell ref="J21:J22"/>
    <mergeCell ref="K21:K22"/>
    <mergeCell ref="J25:J26"/>
    <mergeCell ref="K25:K26"/>
    <mergeCell ref="J23:J24"/>
    <mergeCell ref="K23:K24"/>
    <mergeCell ref="Q19:V19"/>
    <mergeCell ref="Q23:V23"/>
    <mergeCell ref="Q24:V24"/>
    <mergeCell ref="Q20:V20"/>
    <mergeCell ref="L21:L22"/>
    <mergeCell ref="M21:P22"/>
    <mergeCell ref="M25:P26"/>
    <mergeCell ref="Q25:V25"/>
    <mergeCell ref="Q26:V26"/>
    <mergeCell ref="L23:L24"/>
    <mergeCell ref="M23:P24"/>
    <mergeCell ref="Q10:V10"/>
    <mergeCell ref="Q13:V13"/>
    <mergeCell ref="Q14:V14"/>
    <mergeCell ref="L13:L14"/>
    <mergeCell ref="J4:V4"/>
    <mergeCell ref="J11:J12"/>
    <mergeCell ref="K11:K12"/>
    <mergeCell ref="L11:L12"/>
    <mergeCell ref="M11:P12"/>
    <mergeCell ref="Q11:V11"/>
    <mergeCell ref="Q12:V12"/>
    <mergeCell ref="M10:P10"/>
    <mergeCell ref="J6:V6"/>
    <mergeCell ref="M13:P14"/>
    <mergeCell ref="J5:V5"/>
    <mergeCell ref="J7:V7"/>
    <mergeCell ref="Q16:V16"/>
    <mergeCell ref="M17:P18"/>
    <mergeCell ref="Q17:V17"/>
    <mergeCell ref="Q18:V18"/>
    <mergeCell ref="M15:P16"/>
    <mergeCell ref="U33:V33"/>
    <mergeCell ref="P33:T33"/>
    <mergeCell ref="B3:V3"/>
    <mergeCell ref="B4:I4"/>
    <mergeCell ref="B5:I5"/>
    <mergeCell ref="J19:J20"/>
    <mergeCell ref="K19:K20"/>
    <mergeCell ref="L19:L20"/>
    <mergeCell ref="M19:P20"/>
    <mergeCell ref="J17:J18"/>
    <mergeCell ref="J15:J16"/>
    <mergeCell ref="K15:K16"/>
    <mergeCell ref="K17:K18"/>
    <mergeCell ref="L17:L18"/>
    <mergeCell ref="U8:V8"/>
    <mergeCell ref="Q15:V15"/>
  </mergeCells>
  <phoneticPr fontId="2"/>
  <dataValidations count="2">
    <dataValidation imeMode="disabled" allowBlank="1" showInputMessage="1" showErrorMessage="1" sqref="G11:G26 E11:E26 P31 R31 T31 B11:C26 L11:L28 J11:J28"/>
    <dataValidation imeMode="hiragana" allowBlank="1" showInputMessage="1" showErrorMessage="1" sqref="P33:T33 J8 U8 M11:V28"/>
  </dataValidations>
  <hyperlinks>
    <hyperlink ref="A1" location="表題!A1" display="戻る"/>
  </hyperlinks>
  <printOptions horizontalCentered="1"/>
  <pageMargins left="0" right="0" top="0.78740157480314965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BN28"/>
  <sheetViews>
    <sheetView showOutlineSymbols="0" view="pageBreakPreview" topLeftCell="A7" zoomScaleNormal="85" zoomScaleSheetLayoutView="100" workbookViewId="0">
      <selection activeCell="L15" sqref="L15:AG15"/>
    </sheetView>
  </sheetViews>
  <sheetFormatPr defaultColWidth="18.75" defaultRowHeight="13.5" customHeight="1" zeroHeight="1" x14ac:dyDescent="0.15"/>
  <cols>
    <col min="1" max="1" width="18.875" style="79" customWidth="1"/>
    <col min="2" max="62" width="2.125" style="79" customWidth="1"/>
    <col min="63" max="16384" width="18.75" style="79"/>
  </cols>
  <sheetData>
    <row r="1" spans="1:66" ht="36.75" customHeight="1" thickTop="1" thickBot="1" x14ac:dyDescent="0.2">
      <c r="A1" s="19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</row>
    <row r="2" spans="1:66" ht="15.75" customHeight="1" thickTop="1" x14ac:dyDescent="0.15">
      <c r="A2" s="78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5"/>
      <c r="BD2" s="195"/>
      <c r="BE2" s="195"/>
      <c r="BF2" s="195"/>
      <c r="BG2" s="195"/>
      <c r="BH2" s="195"/>
      <c r="BI2" s="195"/>
      <c r="BJ2" s="195"/>
      <c r="BK2" s="78"/>
      <c r="BL2" s="78"/>
      <c r="BM2" s="78"/>
      <c r="BN2" s="78"/>
    </row>
    <row r="3" spans="1:66" ht="24.75" customHeight="1" x14ac:dyDescent="0.15">
      <c r="A3" s="78"/>
      <c r="B3" s="555" t="s">
        <v>126</v>
      </c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7"/>
      <c r="N3" s="196"/>
      <c r="O3" s="196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529" t="s">
        <v>127</v>
      </c>
      <c r="AI3" s="529"/>
      <c r="AJ3" s="558"/>
      <c r="AK3" s="558"/>
      <c r="AL3" s="194"/>
      <c r="AM3" s="559" t="s">
        <v>190</v>
      </c>
      <c r="AN3" s="559"/>
      <c r="AO3" s="559"/>
      <c r="AP3" s="553" t="s">
        <v>128</v>
      </c>
      <c r="AQ3" s="553"/>
      <c r="AR3" s="554" t="s">
        <v>8</v>
      </c>
      <c r="AS3" s="554"/>
      <c r="AT3" s="553" t="s">
        <v>129</v>
      </c>
      <c r="AU3" s="553"/>
      <c r="AV3" s="554" t="s">
        <v>7</v>
      </c>
      <c r="AW3" s="554"/>
      <c r="AX3" s="553" t="s">
        <v>130</v>
      </c>
      <c r="AY3" s="553"/>
      <c r="AZ3" s="554" t="s">
        <v>5</v>
      </c>
      <c r="BA3" s="554"/>
      <c r="BB3" s="197"/>
      <c r="BC3" s="197"/>
      <c r="BD3" s="195"/>
      <c r="BE3" s="195"/>
      <c r="BF3" s="195"/>
      <c r="BG3" s="195"/>
      <c r="BH3" s="195"/>
      <c r="BI3" s="195"/>
      <c r="BJ3" s="195"/>
      <c r="BK3" s="78"/>
      <c r="BL3" s="78"/>
      <c r="BM3" s="78"/>
      <c r="BN3" s="78"/>
    </row>
    <row r="4" spans="1:66" ht="24.75" customHeight="1" x14ac:dyDescent="0.15">
      <c r="A4" s="78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5"/>
      <c r="AD4" s="195"/>
      <c r="AE4" s="195"/>
      <c r="AF4" s="195"/>
      <c r="AG4" s="195"/>
      <c r="AH4" s="195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9"/>
      <c r="AZ4" s="199"/>
      <c r="BA4" s="194"/>
      <c r="BB4" s="194"/>
      <c r="BC4" s="195"/>
      <c r="BD4" s="195"/>
      <c r="BE4" s="195"/>
      <c r="BF4" s="195"/>
      <c r="BG4" s="195"/>
      <c r="BH4" s="195"/>
      <c r="BI4" s="195"/>
      <c r="BJ4" s="195"/>
      <c r="BK4" s="78"/>
      <c r="BL4" s="78"/>
      <c r="BM4" s="78"/>
      <c r="BN4" s="78"/>
    </row>
    <row r="5" spans="1:66" ht="21.75" customHeight="1" x14ac:dyDescent="0.15">
      <c r="A5" s="78"/>
      <c r="B5" s="546" t="s">
        <v>131</v>
      </c>
      <c r="C5" s="546"/>
      <c r="D5" s="546"/>
      <c r="E5" s="546"/>
      <c r="F5" s="547"/>
      <c r="G5" s="547"/>
      <c r="H5" s="547"/>
      <c r="I5" s="200"/>
      <c r="J5" s="201" t="s">
        <v>132</v>
      </c>
      <c r="K5" s="548"/>
      <c r="L5" s="548"/>
      <c r="M5" s="548"/>
      <c r="N5" s="548"/>
      <c r="O5" s="548"/>
      <c r="P5" s="548"/>
      <c r="Q5" s="548"/>
      <c r="R5" s="548"/>
      <c r="S5" s="201" t="s">
        <v>133</v>
      </c>
      <c r="T5" s="194"/>
      <c r="U5" s="202"/>
      <c r="V5" s="194"/>
      <c r="W5" s="194"/>
      <c r="X5" s="194"/>
      <c r="Y5" s="194"/>
      <c r="Z5" s="194"/>
      <c r="AA5" s="194"/>
      <c r="AB5" s="194"/>
      <c r="AC5" s="195"/>
      <c r="AD5" s="529" t="s">
        <v>134</v>
      </c>
      <c r="AE5" s="529"/>
      <c r="AF5" s="529"/>
      <c r="AG5" s="549" t="str">
        <f>data!D18</f>
        <v>筑後市大字山ノ井898番地</v>
      </c>
      <c r="AH5" s="530"/>
      <c r="AI5" s="530"/>
      <c r="AJ5" s="530"/>
      <c r="AK5" s="530"/>
      <c r="AL5" s="530"/>
      <c r="AM5" s="530"/>
      <c r="AN5" s="530"/>
      <c r="AO5" s="530"/>
      <c r="AP5" s="530"/>
      <c r="AQ5" s="530"/>
      <c r="AR5" s="530"/>
      <c r="AS5" s="530"/>
      <c r="AT5" s="530"/>
      <c r="AU5" s="530"/>
      <c r="AV5" s="530"/>
      <c r="AW5" s="530"/>
      <c r="AX5" s="530"/>
      <c r="AY5" s="530"/>
      <c r="AZ5" s="530"/>
      <c r="BA5" s="530"/>
      <c r="BB5" s="530"/>
      <c r="BC5" s="530"/>
      <c r="BD5" s="530"/>
      <c r="BE5" s="530"/>
      <c r="BF5" s="530"/>
      <c r="BG5" s="530"/>
      <c r="BH5" s="195"/>
      <c r="BI5" s="195"/>
      <c r="BJ5" s="195"/>
      <c r="BK5" s="78"/>
      <c r="BL5" s="78"/>
      <c r="BM5" s="78"/>
      <c r="BN5" s="78"/>
    </row>
    <row r="6" spans="1:66" ht="21.75" customHeight="1" x14ac:dyDescent="0.15">
      <c r="A6" s="78"/>
      <c r="B6" s="551" t="s">
        <v>135</v>
      </c>
      <c r="C6" s="551"/>
      <c r="D6" s="551"/>
      <c r="E6" s="551"/>
      <c r="F6" s="551"/>
      <c r="G6" s="551"/>
      <c r="H6" s="552"/>
      <c r="I6" s="552"/>
      <c r="J6" s="552"/>
      <c r="K6" s="552"/>
      <c r="L6" s="552"/>
      <c r="M6" s="552"/>
      <c r="N6" s="552"/>
      <c r="O6" s="552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9"/>
      <c r="AZ6" s="199"/>
      <c r="BA6" s="194"/>
      <c r="BB6" s="194"/>
      <c r="BC6" s="195"/>
      <c r="BD6" s="195"/>
      <c r="BE6" s="195"/>
      <c r="BF6" s="195"/>
      <c r="BG6" s="195"/>
      <c r="BH6" s="195"/>
      <c r="BI6" s="195"/>
      <c r="BJ6" s="195"/>
      <c r="BK6" s="78"/>
      <c r="BL6" s="78"/>
      <c r="BM6" s="78"/>
      <c r="BN6" s="78"/>
    </row>
    <row r="7" spans="1:66" ht="24.75" customHeight="1" x14ac:dyDescent="0.15">
      <c r="A7" s="78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5"/>
      <c r="AG7" s="551" t="str">
        <f>data!D19</f>
        <v>●●●●●●</v>
      </c>
      <c r="AH7" s="551"/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/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51"/>
      <c r="BE7" s="551"/>
      <c r="BF7" s="551"/>
      <c r="BG7" s="551"/>
      <c r="BH7" s="195"/>
      <c r="BI7" s="195"/>
      <c r="BJ7" s="195"/>
      <c r="BK7" s="78"/>
      <c r="BL7" s="78"/>
      <c r="BM7" s="78"/>
      <c r="BN7" s="78"/>
    </row>
    <row r="8" spans="1:66" ht="21.75" customHeight="1" x14ac:dyDescent="0.15">
      <c r="A8" s="78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529" t="s">
        <v>14</v>
      </c>
      <c r="AE8" s="529"/>
      <c r="AF8" s="529"/>
      <c r="AG8" s="530" t="str">
        <f>data!D20</f>
        <v>代表取締役　△△△△</v>
      </c>
      <c r="AH8" s="530"/>
      <c r="AI8" s="530"/>
      <c r="AJ8" s="530"/>
      <c r="AK8" s="530"/>
      <c r="AL8" s="530"/>
      <c r="AM8" s="530"/>
      <c r="AN8" s="530"/>
      <c r="AO8" s="530"/>
      <c r="AP8" s="530"/>
      <c r="AQ8" s="530"/>
      <c r="AR8" s="530"/>
      <c r="AS8" s="530"/>
      <c r="AT8" s="530"/>
      <c r="AU8" s="530"/>
      <c r="AV8" s="530"/>
      <c r="AW8" s="530"/>
      <c r="AX8" s="530"/>
      <c r="AY8" s="530"/>
      <c r="AZ8" s="530"/>
      <c r="BA8" s="530"/>
      <c r="BB8" s="530"/>
      <c r="BC8" s="530"/>
      <c r="BD8" s="530"/>
      <c r="BE8" s="530"/>
      <c r="BF8" s="530"/>
      <c r="BG8" s="530"/>
      <c r="BH8" s="195"/>
      <c r="BI8" s="195"/>
      <c r="BJ8" s="195"/>
      <c r="BK8" s="78"/>
      <c r="BL8" s="78"/>
      <c r="BM8" s="78"/>
      <c r="BN8" s="78"/>
    </row>
    <row r="9" spans="1:66" ht="24.75" customHeight="1" x14ac:dyDescent="0.15">
      <c r="A9" s="78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531" t="s">
        <v>136</v>
      </c>
      <c r="AG9" s="531"/>
      <c r="AH9" s="531"/>
      <c r="AI9" s="531"/>
      <c r="AJ9" s="531"/>
      <c r="AK9" s="531"/>
      <c r="AL9" s="531"/>
      <c r="AM9" s="531"/>
      <c r="AN9" s="531"/>
      <c r="AO9" s="531"/>
      <c r="AP9" s="532"/>
      <c r="AQ9" s="532"/>
      <c r="AR9" s="532"/>
      <c r="AS9" s="532"/>
      <c r="AT9" s="532"/>
      <c r="AU9" s="532"/>
      <c r="AV9" s="532"/>
      <c r="AW9" s="532"/>
      <c r="AX9" s="533"/>
      <c r="AY9" s="533"/>
      <c r="AZ9" s="533"/>
      <c r="BA9" s="533"/>
      <c r="BB9" s="533"/>
      <c r="BC9" s="533"/>
      <c r="BD9" s="533"/>
      <c r="BE9" s="533"/>
      <c r="BF9" s="195"/>
      <c r="BG9" s="195"/>
      <c r="BH9" s="195"/>
      <c r="BI9" s="195"/>
      <c r="BJ9" s="195"/>
      <c r="BK9" s="78"/>
      <c r="BL9" s="78"/>
      <c r="BM9" s="78"/>
      <c r="BN9" s="78"/>
    </row>
    <row r="10" spans="1:66" ht="15.75" customHeight="1" x14ac:dyDescent="0.15">
      <c r="A10" s="78"/>
      <c r="B10" s="534" t="s">
        <v>137</v>
      </c>
      <c r="C10" s="535"/>
      <c r="D10" s="535"/>
      <c r="E10" s="536"/>
      <c r="F10" s="540"/>
      <c r="G10" s="541"/>
      <c r="H10" s="541"/>
      <c r="I10" s="544"/>
      <c r="J10" s="540" t="s">
        <v>138</v>
      </c>
      <c r="K10" s="541"/>
      <c r="L10" s="541" t="s">
        <v>139</v>
      </c>
      <c r="M10" s="541"/>
      <c r="N10" s="541" t="s">
        <v>139</v>
      </c>
      <c r="O10" s="544"/>
      <c r="P10" s="540" t="s">
        <v>139</v>
      </c>
      <c r="Q10" s="541"/>
      <c r="R10" s="541" t="s">
        <v>139</v>
      </c>
      <c r="S10" s="541"/>
      <c r="T10" s="541" t="s">
        <v>139</v>
      </c>
      <c r="U10" s="544"/>
      <c r="V10" s="540" t="s">
        <v>139</v>
      </c>
      <c r="W10" s="541"/>
      <c r="X10" s="541">
        <v>0</v>
      </c>
      <c r="Y10" s="541"/>
      <c r="Z10" s="541">
        <v>0</v>
      </c>
      <c r="AA10" s="544"/>
      <c r="AB10" s="194"/>
      <c r="AC10" s="194"/>
      <c r="AD10" s="194"/>
      <c r="AE10" s="550" t="s">
        <v>140</v>
      </c>
      <c r="AF10" s="550"/>
      <c r="AG10" s="550"/>
      <c r="AH10" s="550"/>
      <c r="AI10" s="550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5"/>
      <c r="BD10" s="195"/>
      <c r="BE10" s="195"/>
      <c r="BF10" s="195"/>
      <c r="BG10" s="195"/>
      <c r="BH10" s="195"/>
      <c r="BI10" s="195"/>
      <c r="BJ10" s="195"/>
      <c r="BK10" s="78"/>
      <c r="BL10" s="78"/>
      <c r="BM10" s="78"/>
      <c r="BN10" s="78"/>
    </row>
    <row r="11" spans="1:66" ht="24.75" customHeight="1" x14ac:dyDescent="0.15">
      <c r="A11" s="78"/>
      <c r="B11" s="537"/>
      <c r="C11" s="538"/>
      <c r="D11" s="538"/>
      <c r="E11" s="539"/>
      <c r="F11" s="542"/>
      <c r="G11" s="543"/>
      <c r="H11" s="543"/>
      <c r="I11" s="545"/>
      <c r="J11" s="542"/>
      <c r="K11" s="543"/>
      <c r="L11" s="543"/>
      <c r="M11" s="543"/>
      <c r="N11" s="543"/>
      <c r="O11" s="545"/>
      <c r="P11" s="542"/>
      <c r="Q11" s="543"/>
      <c r="R11" s="543"/>
      <c r="S11" s="543"/>
      <c r="T11" s="543"/>
      <c r="U11" s="545"/>
      <c r="V11" s="542"/>
      <c r="W11" s="543"/>
      <c r="X11" s="543"/>
      <c r="Y11" s="543"/>
      <c r="Z11" s="543"/>
      <c r="AA11" s="545"/>
      <c r="AB11" s="194"/>
      <c r="AC11" s="194"/>
      <c r="AD11" s="194"/>
      <c r="AE11" s="482" t="s">
        <v>141</v>
      </c>
      <c r="AF11" s="482"/>
      <c r="AG11" s="482"/>
      <c r="AH11" s="482"/>
      <c r="AI11" s="482"/>
      <c r="AJ11" s="482"/>
      <c r="AK11" s="482" t="s">
        <v>142</v>
      </c>
      <c r="AL11" s="482"/>
      <c r="AM11" s="482"/>
      <c r="AN11" s="482"/>
      <c r="AO11" s="482"/>
      <c r="AP11" s="482"/>
      <c r="AQ11" s="482" t="s">
        <v>143</v>
      </c>
      <c r="AR11" s="482"/>
      <c r="AS11" s="482"/>
      <c r="AT11" s="482"/>
      <c r="AU11" s="482"/>
      <c r="AV11" s="482"/>
      <c r="AW11" s="482" t="s">
        <v>144</v>
      </c>
      <c r="AX11" s="482"/>
      <c r="AY11" s="482"/>
      <c r="AZ11" s="482"/>
      <c r="BA11" s="482"/>
      <c r="BB11" s="482"/>
      <c r="BC11" s="482" t="s">
        <v>145</v>
      </c>
      <c r="BD11" s="482"/>
      <c r="BE11" s="482"/>
      <c r="BF11" s="482"/>
      <c r="BG11" s="482"/>
      <c r="BH11" s="482"/>
      <c r="BI11" s="482"/>
      <c r="BJ11" s="195"/>
      <c r="BK11" s="78"/>
      <c r="BL11" s="78"/>
      <c r="BM11" s="78"/>
      <c r="BN11" s="78"/>
    </row>
    <row r="12" spans="1:66" ht="24.75" customHeight="1" x14ac:dyDescent="0.15">
      <c r="A12" s="78"/>
      <c r="B12" s="194"/>
      <c r="C12" s="194"/>
      <c r="D12" s="194"/>
      <c r="E12" s="194"/>
      <c r="F12" s="194"/>
      <c r="G12" s="194"/>
      <c r="H12" s="525" t="s">
        <v>146</v>
      </c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5"/>
      <c r="V12" s="525"/>
      <c r="W12" s="525"/>
      <c r="X12" s="194"/>
      <c r="Y12" s="194"/>
      <c r="Z12" s="194"/>
      <c r="AA12" s="194"/>
      <c r="AB12" s="194"/>
      <c r="AC12" s="194"/>
      <c r="AD12" s="194"/>
      <c r="AE12" s="524" t="s">
        <v>147</v>
      </c>
      <c r="AF12" s="524"/>
      <c r="AG12" s="524"/>
      <c r="AH12" s="524"/>
      <c r="AI12" s="524"/>
      <c r="AJ12" s="524"/>
      <c r="AK12" s="524" t="s">
        <v>148</v>
      </c>
      <c r="AL12" s="524"/>
      <c r="AM12" s="524"/>
      <c r="AN12" s="524"/>
      <c r="AO12" s="524"/>
      <c r="AP12" s="524"/>
      <c r="AQ12" s="526" t="s">
        <v>149</v>
      </c>
      <c r="AR12" s="526"/>
      <c r="AS12" s="526"/>
      <c r="AT12" s="526"/>
      <c r="AU12" s="526"/>
      <c r="AV12" s="526"/>
      <c r="AW12" s="524" t="s">
        <v>148</v>
      </c>
      <c r="AX12" s="524"/>
      <c r="AY12" s="524"/>
      <c r="AZ12" s="524"/>
      <c r="BA12" s="524"/>
      <c r="BB12" s="524"/>
      <c r="BC12" s="524" t="s">
        <v>150</v>
      </c>
      <c r="BD12" s="524"/>
      <c r="BE12" s="524"/>
      <c r="BF12" s="524"/>
      <c r="BG12" s="524"/>
      <c r="BH12" s="524"/>
      <c r="BI12" s="524"/>
      <c r="BJ12" s="195"/>
      <c r="BK12" s="78"/>
      <c r="BL12" s="78"/>
      <c r="BM12" s="78"/>
      <c r="BN12" s="78"/>
    </row>
    <row r="13" spans="1:66" ht="30" customHeight="1" x14ac:dyDescent="0.15">
      <c r="A13" s="78"/>
      <c r="B13" s="194"/>
      <c r="C13" s="194"/>
      <c r="D13" s="194"/>
      <c r="E13" s="527" t="s">
        <v>200</v>
      </c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7"/>
      <c r="R13" s="527"/>
      <c r="S13" s="528"/>
      <c r="T13" s="528"/>
      <c r="U13" s="528"/>
      <c r="V13" s="528"/>
      <c r="W13" s="528"/>
      <c r="X13" s="528"/>
      <c r="Y13" s="528"/>
      <c r="Z13" s="528"/>
      <c r="AA13" s="244" t="s">
        <v>201</v>
      </c>
      <c r="AB13" s="245"/>
      <c r="AC13" s="194"/>
      <c r="AD13" s="194"/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6"/>
      <c r="AR13" s="526"/>
      <c r="AS13" s="526"/>
      <c r="AT13" s="526"/>
      <c r="AU13" s="526"/>
      <c r="AV13" s="526"/>
      <c r="AW13" s="524"/>
      <c r="AX13" s="524"/>
      <c r="AY13" s="524"/>
      <c r="AZ13" s="524"/>
      <c r="BA13" s="524"/>
      <c r="BB13" s="524"/>
      <c r="BC13" s="524"/>
      <c r="BD13" s="524"/>
      <c r="BE13" s="524"/>
      <c r="BF13" s="524"/>
      <c r="BG13" s="524"/>
      <c r="BH13" s="524"/>
      <c r="BI13" s="524"/>
      <c r="BJ13" s="195"/>
      <c r="BK13" s="78"/>
      <c r="BL13" s="78"/>
      <c r="BM13" s="78"/>
      <c r="BN13" s="78"/>
    </row>
    <row r="14" spans="1:66" ht="39" customHeight="1" x14ac:dyDescent="0.15">
      <c r="A14" s="78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5"/>
      <c r="BD14" s="195"/>
      <c r="BE14" s="195"/>
      <c r="BF14" s="195"/>
      <c r="BG14" s="195"/>
      <c r="BH14" s="195"/>
      <c r="BI14" s="195"/>
      <c r="BJ14" s="195"/>
      <c r="BK14" s="78"/>
      <c r="BL14" s="78"/>
      <c r="BM14" s="78"/>
      <c r="BN14" s="78"/>
    </row>
    <row r="15" spans="1:66" ht="24.75" customHeight="1" x14ac:dyDescent="0.15">
      <c r="A15" s="78"/>
      <c r="B15" s="504" t="s">
        <v>151</v>
      </c>
      <c r="C15" s="513"/>
      <c r="D15" s="513"/>
      <c r="E15" s="513"/>
      <c r="F15" s="513"/>
      <c r="G15" s="513"/>
      <c r="H15" s="513"/>
      <c r="I15" s="513"/>
      <c r="J15" s="513"/>
      <c r="K15" s="514"/>
      <c r="L15" s="518" t="str">
        <f>data!D4&amp;data!D5</f>
        <v>市道○○○線詳細設計業務委託</v>
      </c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20"/>
      <c r="AH15" s="482" t="s">
        <v>152</v>
      </c>
      <c r="AI15" s="482"/>
      <c r="AJ15" s="482"/>
      <c r="AK15" s="482"/>
      <c r="AL15" s="482"/>
      <c r="AM15" s="482"/>
      <c r="AN15" s="521" t="str">
        <f>data!D6&amp;data!F6&amp;data!J6</f>
        <v>筑後市大字△△△地内</v>
      </c>
      <c r="AO15" s="522"/>
      <c r="AP15" s="522"/>
      <c r="AQ15" s="522"/>
      <c r="AR15" s="522"/>
      <c r="AS15" s="522"/>
      <c r="AT15" s="522"/>
      <c r="AU15" s="522"/>
      <c r="AV15" s="522"/>
      <c r="AW15" s="522"/>
      <c r="AX15" s="522"/>
      <c r="AY15" s="522"/>
      <c r="AZ15" s="522"/>
      <c r="BA15" s="522"/>
      <c r="BB15" s="522"/>
      <c r="BC15" s="522"/>
      <c r="BD15" s="522"/>
      <c r="BE15" s="522"/>
      <c r="BF15" s="522"/>
      <c r="BG15" s="522"/>
      <c r="BH15" s="522"/>
      <c r="BI15" s="523"/>
      <c r="BJ15" s="195"/>
      <c r="BK15" s="78"/>
      <c r="BL15" s="78"/>
      <c r="BM15" s="78"/>
      <c r="BN15" s="78"/>
    </row>
    <row r="16" spans="1:66" ht="24.75" customHeight="1" x14ac:dyDescent="0.15">
      <c r="A16" s="78"/>
      <c r="B16" s="504" t="s">
        <v>47</v>
      </c>
      <c r="C16" s="505"/>
      <c r="D16" s="505"/>
      <c r="E16" s="505"/>
      <c r="F16" s="505"/>
      <c r="G16" s="505"/>
      <c r="H16" s="505"/>
      <c r="I16" s="505"/>
      <c r="J16" s="505"/>
      <c r="K16" s="506"/>
      <c r="L16" s="504" t="s">
        <v>153</v>
      </c>
      <c r="M16" s="505"/>
      <c r="N16" s="505"/>
      <c r="O16" s="505"/>
      <c r="P16" s="505"/>
      <c r="Q16" s="505"/>
      <c r="R16" s="505"/>
      <c r="S16" s="505"/>
      <c r="T16" s="505"/>
      <c r="U16" s="505"/>
      <c r="V16" s="506"/>
      <c r="W16" s="504" t="s">
        <v>154</v>
      </c>
      <c r="X16" s="505"/>
      <c r="Y16" s="505"/>
      <c r="Z16" s="505"/>
      <c r="AA16" s="505"/>
      <c r="AB16" s="505"/>
      <c r="AC16" s="505"/>
      <c r="AD16" s="505"/>
      <c r="AE16" s="505"/>
      <c r="AF16" s="505"/>
      <c r="AG16" s="506"/>
      <c r="AH16" s="482" t="s">
        <v>155</v>
      </c>
      <c r="AI16" s="482"/>
      <c r="AJ16" s="482"/>
      <c r="AK16" s="482"/>
      <c r="AL16" s="482"/>
      <c r="AM16" s="482"/>
      <c r="AN16" s="504" t="s">
        <v>156</v>
      </c>
      <c r="AO16" s="513"/>
      <c r="AP16" s="513"/>
      <c r="AQ16" s="513"/>
      <c r="AR16" s="513"/>
      <c r="AS16" s="513"/>
      <c r="AT16" s="513"/>
      <c r="AU16" s="513"/>
      <c r="AV16" s="513"/>
      <c r="AW16" s="513"/>
      <c r="AX16" s="513"/>
      <c r="AY16" s="513"/>
      <c r="AZ16" s="513"/>
      <c r="BA16" s="513"/>
      <c r="BB16" s="513"/>
      <c r="BC16" s="513"/>
      <c r="BD16" s="513"/>
      <c r="BE16" s="513"/>
      <c r="BF16" s="513"/>
      <c r="BG16" s="513"/>
      <c r="BH16" s="513"/>
      <c r="BI16" s="514"/>
      <c r="BJ16" s="195"/>
      <c r="BK16" s="78"/>
      <c r="BL16" s="78"/>
      <c r="BM16" s="78"/>
      <c r="BN16" s="78"/>
    </row>
    <row r="17" spans="1:66" ht="24.75" customHeight="1" x14ac:dyDescent="0.15">
      <c r="A17" s="78"/>
      <c r="B17" s="495" t="s">
        <v>191</v>
      </c>
      <c r="C17" s="496"/>
      <c r="D17" s="496"/>
      <c r="E17" s="496"/>
      <c r="F17" s="496"/>
      <c r="G17" s="496"/>
      <c r="H17" s="496"/>
      <c r="I17" s="496"/>
      <c r="J17" s="496"/>
      <c r="K17" s="497"/>
      <c r="L17" s="515">
        <v>11000000</v>
      </c>
      <c r="M17" s="516"/>
      <c r="N17" s="516"/>
      <c r="O17" s="516"/>
      <c r="P17" s="516"/>
      <c r="Q17" s="516"/>
      <c r="R17" s="516"/>
      <c r="S17" s="516"/>
      <c r="T17" s="516"/>
      <c r="U17" s="516"/>
      <c r="V17" s="517"/>
      <c r="W17" s="515">
        <v>11000000</v>
      </c>
      <c r="X17" s="516"/>
      <c r="Y17" s="516"/>
      <c r="Z17" s="516"/>
      <c r="AA17" s="516"/>
      <c r="AB17" s="516"/>
      <c r="AC17" s="516"/>
      <c r="AD17" s="516"/>
      <c r="AE17" s="516"/>
      <c r="AF17" s="516"/>
      <c r="AG17" s="517"/>
      <c r="AH17" s="482"/>
      <c r="AI17" s="482"/>
      <c r="AJ17" s="482"/>
      <c r="AK17" s="482"/>
      <c r="AL17" s="482"/>
      <c r="AM17" s="482"/>
      <c r="AN17" s="504" t="s">
        <v>157</v>
      </c>
      <c r="AO17" s="513"/>
      <c r="AP17" s="513"/>
      <c r="AQ17" s="513"/>
      <c r="AR17" s="513"/>
      <c r="AS17" s="513"/>
      <c r="AT17" s="513"/>
      <c r="AU17" s="513"/>
      <c r="AV17" s="513"/>
      <c r="AW17" s="513"/>
      <c r="AX17" s="513"/>
      <c r="AY17" s="513"/>
      <c r="AZ17" s="513"/>
      <c r="BA17" s="513"/>
      <c r="BB17" s="513"/>
      <c r="BC17" s="513"/>
      <c r="BD17" s="513"/>
      <c r="BE17" s="513"/>
      <c r="BF17" s="513"/>
      <c r="BG17" s="513"/>
      <c r="BH17" s="513"/>
      <c r="BI17" s="514"/>
      <c r="BJ17" s="195"/>
      <c r="BK17" s="78"/>
      <c r="BL17" s="78"/>
      <c r="BM17" s="78"/>
      <c r="BN17" s="78"/>
    </row>
    <row r="18" spans="1:66" ht="24.75" customHeight="1" x14ac:dyDescent="0.15">
      <c r="A18" s="78"/>
      <c r="B18" s="495"/>
      <c r="C18" s="496"/>
      <c r="D18" s="496"/>
      <c r="E18" s="496"/>
      <c r="F18" s="496"/>
      <c r="G18" s="496"/>
      <c r="H18" s="496"/>
      <c r="I18" s="496"/>
      <c r="J18" s="496"/>
      <c r="K18" s="497"/>
      <c r="L18" s="515"/>
      <c r="M18" s="516"/>
      <c r="N18" s="516"/>
      <c r="O18" s="516"/>
      <c r="P18" s="516"/>
      <c r="Q18" s="516"/>
      <c r="R18" s="516"/>
      <c r="S18" s="516"/>
      <c r="T18" s="516"/>
      <c r="U18" s="516"/>
      <c r="V18" s="517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7"/>
      <c r="AH18" s="482"/>
      <c r="AI18" s="482"/>
      <c r="AJ18" s="482"/>
      <c r="AK18" s="482"/>
      <c r="AL18" s="482"/>
      <c r="AM18" s="482"/>
      <c r="AN18" s="504" t="s">
        <v>158</v>
      </c>
      <c r="AO18" s="513"/>
      <c r="AP18" s="513"/>
      <c r="AQ18" s="513"/>
      <c r="AR18" s="513"/>
      <c r="AS18" s="513"/>
      <c r="AT18" s="513"/>
      <c r="AU18" s="513"/>
      <c r="AV18" s="513"/>
      <c r="AW18" s="513"/>
      <c r="AX18" s="513"/>
      <c r="AY18" s="513"/>
      <c r="AZ18" s="513"/>
      <c r="BA18" s="513"/>
      <c r="BB18" s="513"/>
      <c r="BC18" s="513"/>
      <c r="BD18" s="513"/>
      <c r="BE18" s="513"/>
      <c r="BF18" s="513"/>
      <c r="BG18" s="513"/>
      <c r="BH18" s="513"/>
      <c r="BI18" s="514"/>
      <c r="BJ18" s="195"/>
      <c r="BK18" s="78"/>
      <c r="BL18" s="78"/>
      <c r="BM18" s="78"/>
      <c r="BN18" s="78"/>
    </row>
    <row r="19" spans="1:66" ht="24.75" customHeight="1" thickBot="1" x14ac:dyDescent="0.2">
      <c r="A19" s="78"/>
      <c r="B19" s="507"/>
      <c r="C19" s="508"/>
      <c r="D19" s="508"/>
      <c r="E19" s="508"/>
      <c r="F19" s="508"/>
      <c r="G19" s="508"/>
      <c r="H19" s="508"/>
      <c r="I19" s="508"/>
      <c r="J19" s="508"/>
      <c r="K19" s="509"/>
      <c r="L19" s="510"/>
      <c r="M19" s="511"/>
      <c r="N19" s="511"/>
      <c r="O19" s="511"/>
      <c r="P19" s="511"/>
      <c r="Q19" s="511"/>
      <c r="R19" s="511"/>
      <c r="S19" s="511"/>
      <c r="T19" s="511"/>
      <c r="U19" s="511"/>
      <c r="V19" s="512"/>
      <c r="W19" s="510"/>
      <c r="X19" s="511"/>
      <c r="Y19" s="511"/>
      <c r="Z19" s="511"/>
      <c r="AA19" s="511"/>
      <c r="AB19" s="511"/>
      <c r="AC19" s="511"/>
      <c r="AD19" s="511"/>
      <c r="AE19" s="511"/>
      <c r="AF19" s="511"/>
      <c r="AG19" s="512"/>
      <c r="AH19" s="482" t="s">
        <v>159</v>
      </c>
      <c r="AI19" s="482"/>
      <c r="AJ19" s="482"/>
      <c r="AK19" s="482"/>
      <c r="AL19" s="482"/>
      <c r="AM19" s="482"/>
      <c r="AN19" s="483"/>
      <c r="AO19" s="484"/>
      <c r="AP19" s="484"/>
      <c r="AQ19" s="484"/>
      <c r="AR19" s="484"/>
      <c r="AS19" s="484"/>
      <c r="AT19" s="484"/>
      <c r="AU19" s="484"/>
      <c r="AV19" s="484"/>
      <c r="AW19" s="484"/>
      <c r="AX19" s="484"/>
      <c r="AY19" s="484"/>
      <c r="AZ19" s="484"/>
      <c r="BA19" s="484"/>
      <c r="BB19" s="484"/>
      <c r="BC19" s="484"/>
      <c r="BD19" s="484"/>
      <c r="BE19" s="484"/>
      <c r="BF19" s="484"/>
      <c r="BG19" s="484"/>
      <c r="BH19" s="484"/>
      <c r="BI19" s="485"/>
      <c r="BJ19" s="195"/>
      <c r="BK19" s="78"/>
      <c r="BL19" s="78"/>
      <c r="BM19" s="78"/>
      <c r="BN19" s="78"/>
    </row>
    <row r="20" spans="1:66" ht="24.75" customHeight="1" thickTop="1" x14ac:dyDescent="0.15">
      <c r="A20" s="78"/>
      <c r="B20" s="492" t="s">
        <v>160</v>
      </c>
      <c r="C20" s="493"/>
      <c r="D20" s="493"/>
      <c r="E20" s="493"/>
      <c r="F20" s="493"/>
      <c r="G20" s="493"/>
      <c r="H20" s="493"/>
      <c r="I20" s="493"/>
      <c r="J20" s="493"/>
      <c r="K20" s="494"/>
      <c r="L20" s="492" t="s">
        <v>153</v>
      </c>
      <c r="M20" s="493"/>
      <c r="N20" s="493"/>
      <c r="O20" s="493"/>
      <c r="P20" s="493"/>
      <c r="Q20" s="493"/>
      <c r="R20" s="493"/>
      <c r="S20" s="493"/>
      <c r="T20" s="493"/>
      <c r="U20" s="493"/>
      <c r="V20" s="494"/>
      <c r="W20" s="492" t="s">
        <v>154</v>
      </c>
      <c r="X20" s="493"/>
      <c r="Y20" s="493"/>
      <c r="Z20" s="493"/>
      <c r="AA20" s="493"/>
      <c r="AB20" s="493"/>
      <c r="AC20" s="493"/>
      <c r="AD20" s="493"/>
      <c r="AE20" s="493"/>
      <c r="AF20" s="493"/>
      <c r="AG20" s="494"/>
      <c r="AH20" s="482"/>
      <c r="AI20" s="482"/>
      <c r="AJ20" s="482"/>
      <c r="AK20" s="482"/>
      <c r="AL20" s="482"/>
      <c r="AM20" s="482"/>
      <c r="AN20" s="486"/>
      <c r="AO20" s="487"/>
      <c r="AP20" s="487"/>
      <c r="AQ20" s="487"/>
      <c r="AR20" s="487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7"/>
      <c r="BI20" s="488"/>
      <c r="BJ20" s="195"/>
      <c r="BK20" s="78"/>
      <c r="BL20" s="78"/>
      <c r="BM20" s="78"/>
      <c r="BN20" s="78"/>
    </row>
    <row r="21" spans="1:66" ht="24.75" customHeight="1" x14ac:dyDescent="0.15">
      <c r="A21" s="78"/>
      <c r="B21" s="495"/>
      <c r="C21" s="496"/>
      <c r="D21" s="496"/>
      <c r="E21" s="496"/>
      <c r="F21" s="496"/>
      <c r="G21" s="496"/>
      <c r="H21" s="496"/>
      <c r="I21" s="496"/>
      <c r="J21" s="496"/>
      <c r="K21" s="497"/>
      <c r="L21" s="498"/>
      <c r="M21" s="499"/>
      <c r="N21" s="499"/>
      <c r="O21" s="499"/>
      <c r="P21" s="499"/>
      <c r="Q21" s="499"/>
      <c r="R21" s="499"/>
      <c r="S21" s="499"/>
      <c r="T21" s="499"/>
      <c r="U21" s="499"/>
      <c r="V21" s="500"/>
      <c r="W21" s="498"/>
      <c r="X21" s="502"/>
      <c r="Y21" s="502"/>
      <c r="Z21" s="502"/>
      <c r="AA21" s="502"/>
      <c r="AB21" s="502"/>
      <c r="AC21" s="502"/>
      <c r="AD21" s="502"/>
      <c r="AE21" s="502"/>
      <c r="AF21" s="502"/>
      <c r="AG21" s="503"/>
      <c r="AH21" s="482"/>
      <c r="AI21" s="482"/>
      <c r="AJ21" s="482"/>
      <c r="AK21" s="482"/>
      <c r="AL21" s="482"/>
      <c r="AM21" s="482"/>
      <c r="AN21" s="486"/>
      <c r="AO21" s="487"/>
      <c r="AP21" s="487"/>
      <c r="AQ21" s="487"/>
      <c r="AR21" s="487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7"/>
      <c r="BI21" s="488"/>
      <c r="BJ21" s="195"/>
      <c r="BK21" s="78"/>
      <c r="BL21" s="78"/>
      <c r="BM21" s="78"/>
      <c r="BN21" s="78"/>
    </row>
    <row r="22" spans="1:66" ht="24.75" customHeight="1" x14ac:dyDescent="0.15">
      <c r="A22" s="78"/>
      <c r="B22" s="495"/>
      <c r="C22" s="496"/>
      <c r="D22" s="496"/>
      <c r="E22" s="496"/>
      <c r="F22" s="496"/>
      <c r="G22" s="496"/>
      <c r="H22" s="496"/>
      <c r="I22" s="496"/>
      <c r="J22" s="496"/>
      <c r="K22" s="497"/>
      <c r="L22" s="498"/>
      <c r="M22" s="499"/>
      <c r="N22" s="499"/>
      <c r="O22" s="499"/>
      <c r="P22" s="499"/>
      <c r="Q22" s="499"/>
      <c r="R22" s="499"/>
      <c r="S22" s="499"/>
      <c r="T22" s="499"/>
      <c r="U22" s="499"/>
      <c r="V22" s="500"/>
      <c r="W22" s="501"/>
      <c r="X22" s="502"/>
      <c r="Y22" s="502"/>
      <c r="Z22" s="502"/>
      <c r="AA22" s="502"/>
      <c r="AB22" s="502"/>
      <c r="AC22" s="502"/>
      <c r="AD22" s="502"/>
      <c r="AE22" s="502"/>
      <c r="AF22" s="502"/>
      <c r="AG22" s="503"/>
      <c r="AH22" s="482"/>
      <c r="AI22" s="482"/>
      <c r="AJ22" s="482"/>
      <c r="AK22" s="482"/>
      <c r="AL22" s="482"/>
      <c r="AM22" s="482"/>
      <c r="AN22" s="486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8"/>
      <c r="BJ22" s="195"/>
      <c r="BK22" s="78"/>
      <c r="BL22" s="78"/>
      <c r="BM22" s="78"/>
      <c r="BN22" s="78"/>
    </row>
    <row r="23" spans="1:66" ht="24.75" customHeight="1" x14ac:dyDescent="0.15">
      <c r="A23" s="78"/>
      <c r="B23" s="495"/>
      <c r="C23" s="496"/>
      <c r="D23" s="496"/>
      <c r="E23" s="496"/>
      <c r="F23" s="496"/>
      <c r="G23" s="496"/>
      <c r="H23" s="496"/>
      <c r="I23" s="496"/>
      <c r="J23" s="496"/>
      <c r="K23" s="497"/>
      <c r="L23" s="498"/>
      <c r="M23" s="499"/>
      <c r="N23" s="499"/>
      <c r="O23" s="499"/>
      <c r="P23" s="499"/>
      <c r="Q23" s="499"/>
      <c r="R23" s="499"/>
      <c r="S23" s="499"/>
      <c r="T23" s="499"/>
      <c r="U23" s="499"/>
      <c r="V23" s="500"/>
      <c r="W23" s="501"/>
      <c r="X23" s="502"/>
      <c r="Y23" s="502"/>
      <c r="Z23" s="502"/>
      <c r="AA23" s="502"/>
      <c r="AB23" s="502"/>
      <c r="AC23" s="502"/>
      <c r="AD23" s="502"/>
      <c r="AE23" s="502"/>
      <c r="AF23" s="502"/>
      <c r="AG23" s="503"/>
      <c r="AH23" s="482"/>
      <c r="AI23" s="482"/>
      <c r="AJ23" s="482"/>
      <c r="AK23" s="482"/>
      <c r="AL23" s="482"/>
      <c r="AM23" s="482"/>
      <c r="AN23" s="486"/>
      <c r="AO23" s="487"/>
      <c r="AP23" s="487"/>
      <c r="AQ23" s="487"/>
      <c r="AR23" s="487"/>
      <c r="AS23" s="487"/>
      <c r="AT23" s="487"/>
      <c r="AU23" s="487"/>
      <c r="AV23" s="487"/>
      <c r="AW23" s="487"/>
      <c r="AX23" s="487"/>
      <c r="AY23" s="487"/>
      <c r="AZ23" s="487"/>
      <c r="BA23" s="487"/>
      <c r="BB23" s="487"/>
      <c r="BC23" s="487"/>
      <c r="BD23" s="487"/>
      <c r="BE23" s="487"/>
      <c r="BF23" s="487"/>
      <c r="BG23" s="487"/>
      <c r="BH23" s="487"/>
      <c r="BI23" s="488"/>
      <c r="BJ23" s="195"/>
      <c r="BK23" s="78"/>
      <c r="BL23" s="78"/>
      <c r="BM23" s="78"/>
      <c r="BN23" s="78"/>
    </row>
    <row r="24" spans="1:66" ht="24.75" customHeight="1" x14ac:dyDescent="0.15">
      <c r="A24" s="78"/>
      <c r="B24" s="495"/>
      <c r="C24" s="496"/>
      <c r="D24" s="496"/>
      <c r="E24" s="496"/>
      <c r="F24" s="496"/>
      <c r="G24" s="496"/>
      <c r="H24" s="496"/>
      <c r="I24" s="496"/>
      <c r="J24" s="496"/>
      <c r="K24" s="497"/>
      <c r="L24" s="498"/>
      <c r="M24" s="499"/>
      <c r="N24" s="499"/>
      <c r="O24" s="499"/>
      <c r="P24" s="499"/>
      <c r="Q24" s="499"/>
      <c r="R24" s="499"/>
      <c r="S24" s="499"/>
      <c r="T24" s="499"/>
      <c r="U24" s="499"/>
      <c r="V24" s="500"/>
      <c r="W24" s="501"/>
      <c r="X24" s="502"/>
      <c r="Y24" s="502"/>
      <c r="Z24" s="502"/>
      <c r="AA24" s="502"/>
      <c r="AB24" s="502"/>
      <c r="AC24" s="502"/>
      <c r="AD24" s="502"/>
      <c r="AE24" s="502"/>
      <c r="AF24" s="502"/>
      <c r="AG24" s="503"/>
      <c r="AH24" s="482"/>
      <c r="AI24" s="482"/>
      <c r="AJ24" s="482"/>
      <c r="AK24" s="482"/>
      <c r="AL24" s="482"/>
      <c r="AM24" s="482"/>
      <c r="AN24" s="489"/>
      <c r="AO24" s="490"/>
      <c r="AP24" s="490"/>
      <c r="AQ24" s="490"/>
      <c r="AR24" s="490"/>
      <c r="AS24" s="490"/>
      <c r="AT24" s="490"/>
      <c r="AU24" s="490"/>
      <c r="AV24" s="490"/>
      <c r="AW24" s="490"/>
      <c r="AX24" s="490"/>
      <c r="AY24" s="490"/>
      <c r="AZ24" s="490"/>
      <c r="BA24" s="490"/>
      <c r="BB24" s="490"/>
      <c r="BC24" s="490"/>
      <c r="BD24" s="490"/>
      <c r="BE24" s="490"/>
      <c r="BF24" s="490"/>
      <c r="BG24" s="490"/>
      <c r="BH24" s="490"/>
      <c r="BI24" s="491"/>
      <c r="BJ24" s="195"/>
      <c r="BK24" s="78"/>
      <c r="BL24" s="78"/>
      <c r="BM24" s="78"/>
      <c r="BN24" s="78"/>
    </row>
    <row r="25" spans="1:66" ht="37.5" customHeight="1" x14ac:dyDescent="0.1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</row>
    <row r="26" spans="1:66" ht="24.75" hidden="1" customHeight="1" x14ac:dyDescent="0.15"/>
    <row r="27" spans="1:66" ht="24.75" hidden="1" customHeight="1" x14ac:dyDescent="0.15"/>
    <row r="28" spans="1:66" ht="13.5" hidden="1" customHeight="1" x14ac:dyDescent="0.15"/>
  </sheetData>
  <mergeCells count="81">
    <mergeCell ref="AT3:AU3"/>
    <mergeCell ref="AV3:AW3"/>
    <mergeCell ref="AX3:AY3"/>
    <mergeCell ref="AZ3:BA3"/>
    <mergeCell ref="B3:M3"/>
    <mergeCell ref="AH3:AK3"/>
    <mergeCell ref="AM3:AO3"/>
    <mergeCell ref="AP3:AQ3"/>
    <mergeCell ref="AR3:AS3"/>
    <mergeCell ref="B5:H5"/>
    <mergeCell ref="K5:R5"/>
    <mergeCell ref="AD5:AF5"/>
    <mergeCell ref="AG5:BG5"/>
    <mergeCell ref="R10:S11"/>
    <mergeCell ref="Z10:AA11"/>
    <mergeCell ref="AE10:AI10"/>
    <mergeCell ref="AE11:AJ11"/>
    <mergeCell ref="AK11:AP11"/>
    <mergeCell ref="AQ11:AV11"/>
    <mergeCell ref="AW11:BB11"/>
    <mergeCell ref="T10:U11"/>
    <mergeCell ref="V10:W11"/>
    <mergeCell ref="X10:Y11"/>
    <mergeCell ref="B6:O6"/>
    <mergeCell ref="AG7:BG7"/>
    <mergeCell ref="AD8:AF8"/>
    <mergeCell ref="AG8:BG8"/>
    <mergeCell ref="AF9:BE9"/>
    <mergeCell ref="B10:E11"/>
    <mergeCell ref="F10:G11"/>
    <mergeCell ref="H10:I11"/>
    <mergeCell ref="J10:K11"/>
    <mergeCell ref="L10:M11"/>
    <mergeCell ref="BC11:BI11"/>
    <mergeCell ref="N10:O11"/>
    <mergeCell ref="P10:Q11"/>
    <mergeCell ref="B15:K15"/>
    <mergeCell ref="L15:AG15"/>
    <mergeCell ref="AH15:AM15"/>
    <mergeCell ref="AN15:BI15"/>
    <mergeCell ref="BC12:BI13"/>
    <mergeCell ref="H12:W12"/>
    <mergeCell ref="AE12:AJ13"/>
    <mergeCell ref="AK12:AP13"/>
    <mergeCell ref="AQ12:AV13"/>
    <mergeCell ref="AW12:BB13"/>
    <mergeCell ref="E13:R13"/>
    <mergeCell ref="S13:Z13"/>
    <mergeCell ref="AH16:AM18"/>
    <mergeCell ref="AN16:BI16"/>
    <mergeCell ref="B17:K17"/>
    <mergeCell ref="L17:V17"/>
    <mergeCell ref="W17:AG17"/>
    <mergeCell ref="AN17:BI17"/>
    <mergeCell ref="B18:K18"/>
    <mergeCell ref="L18:V18"/>
    <mergeCell ref="W18:AG18"/>
    <mergeCell ref="AN18:BI18"/>
    <mergeCell ref="W23:AG23"/>
    <mergeCell ref="B16:K16"/>
    <mergeCell ref="L16:V16"/>
    <mergeCell ref="W16:AG16"/>
    <mergeCell ref="B19:K19"/>
    <mergeCell ref="L19:V19"/>
    <mergeCell ref="W19:AG19"/>
    <mergeCell ref="AH19:AM24"/>
    <mergeCell ref="AN19:BI24"/>
    <mergeCell ref="B20:K20"/>
    <mergeCell ref="L20:V20"/>
    <mergeCell ref="W20:AG20"/>
    <mergeCell ref="B21:K21"/>
    <mergeCell ref="L21:V21"/>
    <mergeCell ref="B24:K24"/>
    <mergeCell ref="L24:V24"/>
    <mergeCell ref="W24:AG24"/>
    <mergeCell ref="W21:AG21"/>
    <mergeCell ref="B22:K22"/>
    <mergeCell ref="L22:V22"/>
    <mergeCell ref="W22:AG22"/>
    <mergeCell ref="B23:K23"/>
    <mergeCell ref="L23:V23"/>
  </mergeCells>
  <phoneticPr fontId="2"/>
  <dataValidations count="3">
    <dataValidation imeMode="halfKatakana" allowBlank="1" showInputMessage="1" showErrorMessage="1" sqref="BC12"/>
    <dataValidation imeMode="hiragana" allowBlank="1" showInputMessage="1" showErrorMessage="1" sqref="AN19:BI24 K5:R5 AE12 AK12"/>
    <dataValidation imeMode="disabled" allowBlank="1" showInputMessage="1" showErrorMessage="1" sqref="B17:AG19 B21:AG24 F10:AA11 AX3:AY3 AW12 AP3:AQ3 AT3:AU3"/>
  </dataValidations>
  <hyperlinks>
    <hyperlink ref="A1" location="表題!A1" display="戻る"/>
  </hyperlinks>
  <printOptions horizontalCentered="1"/>
  <pageMargins left="0" right="0" top="0.39370078740157483" bottom="0" header="0.51181102362204722" footer="0.51181102362204722"/>
  <pageSetup paperSize="9" scale="7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K69"/>
  <sheetViews>
    <sheetView showZeros="0" showOutlineSymbols="0" view="pageBreakPreview" zoomScale="85" zoomScaleNormal="85" zoomScaleSheetLayoutView="85" workbookViewId="0">
      <selection activeCell="D28" sqref="D28"/>
    </sheetView>
  </sheetViews>
  <sheetFormatPr defaultRowHeight="13.5" customHeight="1" zeroHeight="1" x14ac:dyDescent="0.15"/>
  <cols>
    <col min="1" max="1" width="18.75" customWidth="1"/>
    <col min="2" max="3" width="8.625" style="18" customWidth="1"/>
    <col min="4" max="4" width="33" style="36" bestFit="1" customWidth="1"/>
    <col min="5" max="5" width="9.25" style="18" bestFit="1" customWidth="1"/>
    <col min="6" max="6" width="41.375" style="43" bestFit="1" customWidth="1"/>
    <col min="7" max="10" width="18.875" customWidth="1"/>
  </cols>
  <sheetData>
    <row r="1" spans="1:11" ht="38.25" customHeight="1" thickTop="1" thickBot="1" x14ac:dyDescent="0.2">
      <c r="A1" s="35" t="s">
        <v>52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24.75" customHeight="1" thickTop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t="s">
        <v>74</v>
      </c>
    </row>
    <row r="3" spans="1:11" ht="27" customHeight="1" x14ac:dyDescent="0.15">
      <c r="A3" s="68"/>
      <c r="B3" s="246" t="s">
        <v>95</v>
      </c>
      <c r="C3" s="246"/>
      <c r="D3" s="246"/>
      <c r="E3" s="246"/>
      <c r="F3" s="246"/>
      <c r="G3" s="68"/>
      <c r="H3" s="68"/>
      <c r="I3" s="68"/>
      <c r="J3" s="68"/>
      <c r="K3" t="s">
        <v>75</v>
      </c>
    </row>
    <row r="4" spans="1:11" ht="27" customHeight="1" x14ac:dyDescent="0.15">
      <c r="A4" s="68"/>
      <c r="B4" s="247" t="str">
        <f>+data!C41</f>
        <v>市道○○○線</v>
      </c>
      <c r="C4" s="247"/>
      <c r="D4" s="247"/>
      <c r="E4" s="247"/>
      <c r="F4" s="247"/>
      <c r="G4" s="68"/>
      <c r="H4" s="68"/>
      <c r="I4" s="68"/>
      <c r="J4" s="68"/>
    </row>
    <row r="5" spans="1:11" ht="22.5" customHeight="1" x14ac:dyDescent="0.15">
      <c r="A5" s="68"/>
      <c r="B5" s="248" t="str">
        <f>+data!C42</f>
        <v>詳細設計業務委託</v>
      </c>
      <c r="C5" s="248"/>
      <c r="D5" s="248"/>
      <c r="E5" s="248"/>
      <c r="F5" s="248"/>
      <c r="G5" s="68"/>
      <c r="H5" s="68"/>
      <c r="I5" s="68"/>
      <c r="J5" s="68"/>
    </row>
    <row r="6" spans="1:11" ht="27.75" customHeight="1" x14ac:dyDescent="0.15">
      <c r="A6" s="68"/>
      <c r="B6" s="249" t="s">
        <v>76</v>
      </c>
      <c r="C6" s="250"/>
      <c r="D6" s="51" t="s">
        <v>54</v>
      </c>
      <c r="E6" s="51" t="s">
        <v>55</v>
      </c>
      <c r="F6" s="51" t="s">
        <v>56</v>
      </c>
      <c r="G6" s="68"/>
      <c r="H6" s="68"/>
      <c r="I6" s="68"/>
      <c r="J6" s="68"/>
    </row>
    <row r="7" spans="1:11" ht="27.75" customHeight="1" x14ac:dyDescent="0.15">
      <c r="A7" s="68"/>
      <c r="B7" s="69"/>
      <c r="C7" s="70"/>
      <c r="D7" s="66" t="s">
        <v>96</v>
      </c>
      <c r="E7" s="52">
        <v>1</v>
      </c>
      <c r="F7" s="53" t="s">
        <v>66</v>
      </c>
      <c r="G7" s="68"/>
      <c r="H7" s="68"/>
      <c r="I7" s="68"/>
      <c r="J7" s="68"/>
    </row>
    <row r="8" spans="1:11" ht="27.75" customHeight="1" x14ac:dyDescent="0.15">
      <c r="A8" s="68"/>
      <c r="B8" s="69"/>
      <c r="C8" s="70"/>
      <c r="D8" s="67" t="s">
        <v>63</v>
      </c>
      <c r="E8" s="52">
        <v>1</v>
      </c>
      <c r="F8" s="53" t="s">
        <v>53</v>
      </c>
      <c r="G8" s="68"/>
      <c r="H8" s="68"/>
      <c r="I8" s="68"/>
      <c r="J8" s="68"/>
    </row>
    <row r="9" spans="1:11" ht="27.75" customHeight="1" x14ac:dyDescent="0.15">
      <c r="A9" s="68"/>
      <c r="B9" s="69"/>
      <c r="C9" s="70"/>
      <c r="D9" s="67" t="s">
        <v>64</v>
      </c>
      <c r="E9" s="52">
        <v>1</v>
      </c>
      <c r="F9" s="53" t="s">
        <v>109</v>
      </c>
      <c r="G9" s="68"/>
      <c r="H9" s="68"/>
      <c r="I9" s="68"/>
      <c r="J9" s="68"/>
    </row>
    <row r="10" spans="1:11" ht="27.75" customHeight="1" x14ac:dyDescent="0.15">
      <c r="A10" s="68"/>
      <c r="B10" s="69"/>
      <c r="C10" s="70"/>
      <c r="D10" s="67" t="s">
        <v>107</v>
      </c>
      <c r="E10" s="52">
        <v>1</v>
      </c>
      <c r="F10" s="54" t="s">
        <v>189</v>
      </c>
      <c r="G10" s="68"/>
      <c r="H10" s="68"/>
      <c r="I10" s="68"/>
      <c r="J10" s="68"/>
    </row>
    <row r="11" spans="1:11" ht="27.75" customHeight="1" x14ac:dyDescent="0.15">
      <c r="A11" s="68"/>
      <c r="B11" s="69"/>
      <c r="C11" s="70"/>
      <c r="D11" s="66" t="s">
        <v>108</v>
      </c>
      <c r="E11" s="52">
        <v>1</v>
      </c>
      <c r="F11" s="54" t="s">
        <v>71</v>
      </c>
      <c r="G11" s="68"/>
      <c r="H11" s="68"/>
      <c r="I11" s="68"/>
      <c r="J11" s="68"/>
    </row>
    <row r="12" spans="1:11" ht="27.75" customHeight="1" x14ac:dyDescent="0.15">
      <c r="A12" s="68"/>
      <c r="B12" s="69"/>
      <c r="C12" s="70"/>
      <c r="D12" s="67" t="s">
        <v>65</v>
      </c>
      <c r="E12" s="55">
        <v>1</v>
      </c>
      <c r="F12" s="56"/>
      <c r="G12" s="68"/>
      <c r="H12" s="68"/>
      <c r="I12" s="68"/>
      <c r="J12" s="68"/>
    </row>
    <row r="13" spans="1:11" ht="27.75" customHeight="1" x14ac:dyDescent="0.15">
      <c r="A13" s="68"/>
      <c r="B13" s="69"/>
      <c r="C13" s="70"/>
      <c r="D13" s="75" t="s">
        <v>104</v>
      </c>
      <c r="E13" s="52">
        <v>1</v>
      </c>
      <c r="F13" s="53" t="s">
        <v>112</v>
      </c>
      <c r="G13" s="68"/>
      <c r="H13" s="68"/>
      <c r="I13" s="68"/>
      <c r="J13" s="68"/>
    </row>
    <row r="14" spans="1:11" ht="27.75" customHeight="1" x14ac:dyDescent="0.15">
      <c r="A14" s="68"/>
      <c r="B14" s="69"/>
      <c r="C14" s="70"/>
      <c r="D14" s="66" t="s">
        <v>115</v>
      </c>
      <c r="E14" s="52">
        <v>1</v>
      </c>
      <c r="F14" s="54" t="s">
        <v>106</v>
      </c>
      <c r="G14" s="68"/>
      <c r="H14" s="68"/>
      <c r="I14" s="68"/>
      <c r="J14" s="68"/>
    </row>
    <row r="15" spans="1:11" ht="27.75" customHeight="1" x14ac:dyDescent="0.15">
      <c r="A15" s="68"/>
      <c r="B15" s="69"/>
      <c r="C15" s="70"/>
      <c r="D15" s="66" t="s">
        <v>114</v>
      </c>
      <c r="E15" s="52">
        <v>1</v>
      </c>
      <c r="F15" s="54"/>
      <c r="G15" s="68"/>
      <c r="H15" s="68"/>
      <c r="I15" s="68"/>
      <c r="J15" s="68"/>
    </row>
    <row r="16" spans="1:11" ht="27.75" customHeight="1" x14ac:dyDescent="0.15">
      <c r="A16" s="68"/>
      <c r="B16" s="69"/>
      <c r="C16" s="70"/>
      <c r="D16" s="66"/>
      <c r="E16" s="52"/>
      <c r="F16" s="54"/>
      <c r="G16" s="68"/>
      <c r="H16" s="68"/>
      <c r="I16" s="68"/>
      <c r="J16" s="68"/>
    </row>
    <row r="17" spans="1:10" ht="27.75" customHeight="1" x14ac:dyDescent="0.15">
      <c r="A17" s="68"/>
      <c r="B17" s="69"/>
      <c r="C17" s="70"/>
      <c r="D17" s="75"/>
      <c r="E17" s="52"/>
      <c r="F17" s="53"/>
      <c r="G17" s="68"/>
      <c r="H17" s="68"/>
      <c r="I17" s="68"/>
      <c r="J17" s="68"/>
    </row>
    <row r="18" spans="1:10" ht="27.75" customHeight="1" x14ac:dyDescent="0.15">
      <c r="A18" s="68"/>
      <c r="B18" s="69"/>
      <c r="C18" s="70"/>
      <c r="D18" s="66"/>
      <c r="E18" s="55"/>
      <c r="F18" s="56"/>
      <c r="G18" s="68"/>
      <c r="H18" s="68"/>
      <c r="I18" s="68"/>
      <c r="J18" s="68"/>
    </row>
    <row r="19" spans="1:10" ht="27.75" customHeight="1" x14ac:dyDescent="0.15">
      <c r="A19" s="68"/>
      <c r="B19" s="71"/>
      <c r="C19" s="70"/>
      <c r="D19" s="66"/>
      <c r="E19" s="52"/>
      <c r="F19" s="54"/>
      <c r="G19" s="68"/>
      <c r="H19" s="68"/>
      <c r="I19" s="68"/>
      <c r="J19" s="68"/>
    </row>
    <row r="20" spans="1:10" ht="27.75" customHeight="1" x14ac:dyDescent="0.15">
      <c r="A20" s="68"/>
      <c r="B20" s="69"/>
      <c r="C20" s="70"/>
      <c r="D20" s="66"/>
      <c r="E20" s="52"/>
      <c r="F20" s="54"/>
      <c r="G20" s="68"/>
      <c r="H20" s="68"/>
      <c r="I20" s="68"/>
      <c r="J20" s="68"/>
    </row>
    <row r="21" spans="1:10" ht="27.75" customHeight="1" x14ac:dyDescent="0.15">
      <c r="A21" s="68"/>
      <c r="B21" s="69"/>
      <c r="C21" s="70"/>
      <c r="D21" s="66"/>
      <c r="E21" s="52"/>
      <c r="F21" s="53"/>
      <c r="G21" s="68"/>
      <c r="H21" s="68"/>
      <c r="I21" s="68"/>
      <c r="J21" s="68"/>
    </row>
    <row r="22" spans="1:10" ht="27.75" customHeight="1" x14ac:dyDescent="0.15">
      <c r="A22" s="68"/>
      <c r="B22" s="69"/>
      <c r="C22" s="70"/>
      <c r="D22" s="72"/>
      <c r="E22" s="73"/>
      <c r="F22" s="74"/>
      <c r="G22" s="68"/>
      <c r="H22" s="68"/>
      <c r="I22" s="68"/>
      <c r="J22" s="68"/>
    </row>
    <row r="23" spans="1:10" ht="27.75" customHeight="1" x14ac:dyDescent="0.15">
      <c r="A23" s="68"/>
      <c r="B23" s="69"/>
      <c r="C23" s="70"/>
      <c r="D23" s="72"/>
      <c r="E23" s="73"/>
      <c r="F23" s="74"/>
      <c r="G23" s="68"/>
      <c r="H23" s="68"/>
      <c r="I23" s="68"/>
      <c r="J23" s="68"/>
    </row>
    <row r="24" spans="1:10" ht="27.75" customHeight="1" x14ac:dyDescent="0.15">
      <c r="A24" s="68"/>
      <c r="B24" s="69"/>
      <c r="C24" s="70"/>
      <c r="D24" s="72"/>
      <c r="E24" s="73"/>
      <c r="F24" s="74"/>
      <c r="G24" s="68"/>
      <c r="H24" s="68"/>
      <c r="I24" s="68"/>
      <c r="J24" s="68"/>
    </row>
    <row r="25" spans="1:10" ht="27.75" customHeight="1" x14ac:dyDescent="0.15">
      <c r="A25" s="68"/>
      <c r="B25" s="69"/>
      <c r="C25" s="70"/>
      <c r="D25" s="72"/>
      <c r="E25" s="73"/>
      <c r="F25" s="74"/>
      <c r="G25" s="68"/>
      <c r="H25" s="68"/>
      <c r="I25" s="68"/>
      <c r="J25" s="68"/>
    </row>
    <row r="26" spans="1:10" ht="27.75" customHeight="1" x14ac:dyDescent="0.15">
      <c r="A26" s="68"/>
      <c r="B26" s="69"/>
      <c r="C26" s="70"/>
      <c r="D26" s="72"/>
      <c r="E26" s="73"/>
      <c r="F26" s="74"/>
      <c r="G26" s="68"/>
      <c r="H26" s="68"/>
      <c r="I26" s="68"/>
      <c r="J26" s="68"/>
    </row>
    <row r="27" spans="1:10" ht="27.75" customHeight="1" x14ac:dyDescent="0.15">
      <c r="A27" s="68"/>
      <c r="B27" s="69"/>
      <c r="C27" s="70"/>
      <c r="D27" s="72"/>
      <c r="E27" s="73"/>
      <c r="F27" s="74"/>
      <c r="G27" s="68"/>
      <c r="H27" s="68"/>
      <c r="I27" s="68"/>
      <c r="J27" s="68"/>
    </row>
    <row r="28" spans="1:10" ht="27.75" customHeight="1" x14ac:dyDescent="0.15">
      <c r="A28" s="68"/>
      <c r="B28" s="69"/>
      <c r="C28" s="70"/>
      <c r="D28" s="72"/>
      <c r="E28" s="73"/>
      <c r="F28" s="74"/>
      <c r="G28" s="68"/>
      <c r="H28" s="68"/>
      <c r="I28" s="68"/>
      <c r="J28" s="68"/>
    </row>
    <row r="29" spans="1:10" ht="27.75" customHeight="1" x14ac:dyDescent="0.15">
      <c r="A29" s="68"/>
      <c r="B29" s="69"/>
      <c r="C29" s="70"/>
      <c r="D29" s="72"/>
      <c r="E29" s="73"/>
      <c r="F29" s="74"/>
      <c r="G29" s="68"/>
      <c r="H29" s="68"/>
      <c r="I29" s="68"/>
      <c r="J29" s="68"/>
    </row>
    <row r="30" spans="1:10" ht="27.75" customHeight="1" x14ac:dyDescent="0.15">
      <c r="A30" s="68"/>
      <c r="B30" s="69"/>
      <c r="C30" s="70"/>
      <c r="D30" s="72"/>
      <c r="E30" s="73"/>
      <c r="F30" s="74"/>
      <c r="G30" s="68"/>
      <c r="H30" s="68"/>
      <c r="I30" s="68"/>
      <c r="J30" s="68"/>
    </row>
    <row r="31" spans="1:10" ht="27.75" customHeight="1" x14ac:dyDescent="0.15">
      <c r="A31" s="68"/>
      <c r="B31" s="69"/>
      <c r="C31" s="70"/>
      <c r="D31" s="72"/>
      <c r="E31" s="73"/>
      <c r="F31" s="74"/>
      <c r="G31" s="68"/>
      <c r="H31" s="68"/>
      <c r="I31" s="68"/>
      <c r="J31" s="68"/>
    </row>
    <row r="32" spans="1:10" ht="27.75" customHeight="1" x14ac:dyDescent="0.15">
      <c r="A32" s="68"/>
      <c r="B32" s="69"/>
      <c r="C32" s="70"/>
      <c r="D32" s="72"/>
      <c r="E32" s="73"/>
      <c r="F32" s="74"/>
      <c r="G32" s="68"/>
      <c r="H32" s="68"/>
      <c r="I32" s="68"/>
      <c r="J32" s="68"/>
    </row>
    <row r="33" spans="1:10" ht="27.75" customHeight="1" x14ac:dyDescent="0.15">
      <c r="A33" s="68"/>
      <c r="B33" s="69"/>
      <c r="C33" s="70"/>
      <c r="D33" s="72"/>
      <c r="E33" s="73"/>
      <c r="F33" s="74"/>
      <c r="G33" s="68"/>
      <c r="H33" s="68"/>
      <c r="I33" s="68"/>
      <c r="J33" s="68"/>
    </row>
    <row r="34" spans="1:10" ht="27.75" customHeight="1" x14ac:dyDescent="0.15">
      <c r="A34" s="68"/>
      <c r="B34" s="69"/>
      <c r="C34" s="70"/>
      <c r="D34" s="72"/>
      <c r="E34" s="73"/>
      <c r="F34" s="74"/>
      <c r="G34" s="68"/>
      <c r="H34" s="68"/>
      <c r="I34" s="68"/>
      <c r="J34" s="68"/>
    </row>
    <row r="35" spans="1:10" ht="27.75" customHeight="1" x14ac:dyDescent="0.15">
      <c r="A35" s="68"/>
      <c r="B35" s="69"/>
      <c r="C35" s="70"/>
      <c r="D35" s="72"/>
      <c r="E35" s="73"/>
      <c r="F35" s="74"/>
      <c r="G35" s="68"/>
      <c r="H35" s="68"/>
      <c r="I35" s="68"/>
      <c r="J35" s="68"/>
    </row>
    <row r="36" spans="1:10" ht="27.75" customHeight="1" x14ac:dyDescent="0.15">
      <c r="A36" s="68"/>
      <c r="B36" s="69"/>
      <c r="C36" s="70"/>
      <c r="D36" s="72"/>
      <c r="E36" s="73"/>
      <c r="F36" s="74"/>
      <c r="G36" s="68"/>
      <c r="H36" s="68"/>
      <c r="I36" s="68"/>
      <c r="J36" s="68"/>
    </row>
    <row r="37" spans="1:10" ht="27.75" customHeight="1" x14ac:dyDescent="0.15">
      <c r="A37" s="68"/>
      <c r="B37" s="69"/>
      <c r="C37" s="70"/>
      <c r="D37" s="72"/>
      <c r="E37" s="73"/>
      <c r="F37" s="74"/>
      <c r="G37" s="68"/>
      <c r="H37" s="68"/>
      <c r="I37" s="68"/>
      <c r="J37" s="68"/>
    </row>
    <row r="38" spans="1:10" ht="27.75" customHeight="1" x14ac:dyDescent="0.15">
      <c r="A38" s="68"/>
      <c r="B38" s="58"/>
      <c r="C38" s="58"/>
      <c r="D38" s="57"/>
      <c r="E38" s="58"/>
      <c r="F38" s="65" t="s">
        <v>57</v>
      </c>
      <c r="G38" s="68"/>
      <c r="H38" s="68"/>
      <c r="I38" s="68"/>
      <c r="J38" s="68"/>
    </row>
    <row r="39" spans="1:10" ht="40.5" customHeight="1" x14ac:dyDescent="0.15">
      <c r="A39" s="68"/>
      <c r="B39" s="68"/>
      <c r="C39" s="68"/>
      <c r="D39" s="68"/>
      <c r="E39" s="68"/>
      <c r="F39" s="68"/>
      <c r="G39" s="68"/>
      <c r="H39" s="68"/>
      <c r="I39" s="68"/>
      <c r="J39" s="68"/>
    </row>
    <row r="40" spans="1:10" hidden="1" x14ac:dyDescent="0.15">
      <c r="A40" s="47"/>
      <c r="B40" s="45"/>
      <c r="C40" s="45"/>
      <c r="D40" s="44"/>
      <c r="E40" s="45"/>
      <c r="F40" s="46"/>
    </row>
    <row r="41" spans="1:10" hidden="1" x14ac:dyDescent="0.15">
      <c r="B41" s="49"/>
      <c r="C41" s="49"/>
      <c r="D41" s="48"/>
      <c r="E41" s="49"/>
      <c r="F41" s="50"/>
    </row>
    <row r="42" spans="1:10" hidden="1" x14ac:dyDescent="0.15"/>
    <row r="43" spans="1:10" hidden="1" x14ac:dyDescent="0.15"/>
    <row r="44" spans="1:10" hidden="1" x14ac:dyDescent="0.15"/>
    <row r="45" spans="1:10" hidden="1" x14ac:dyDescent="0.15"/>
    <row r="46" spans="1:10" hidden="1" x14ac:dyDescent="0.15"/>
    <row r="47" spans="1:10" hidden="1" x14ac:dyDescent="0.15"/>
    <row r="48" spans="1:10" hidden="1" x14ac:dyDescent="0.15"/>
    <row r="49" spans="4:4" hidden="1" x14ac:dyDescent="0.15"/>
    <row r="50" spans="4:4" hidden="1" x14ac:dyDescent="0.15">
      <c r="D50" s="37"/>
    </row>
    <row r="51" spans="4:4" hidden="1" x14ac:dyDescent="0.15"/>
    <row r="52" spans="4:4" hidden="1" x14ac:dyDescent="0.15"/>
    <row r="53" spans="4:4" hidden="1" x14ac:dyDescent="0.15"/>
    <row r="54" spans="4:4" hidden="1" x14ac:dyDescent="0.15"/>
    <row r="55" spans="4:4" hidden="1" x14ac:dyDescent="0.15"/>
    <row r="56" spans="4:4" hidden="1" x14ac:dyDescent="0.15"/>
    <row r="57" spans="4:4" hidden="1" x14ac:dyDescent="0.15"/>
    <row r="58" spans="4:4" hidden="1" x14ac:dyDescent="0.15"/>
    <row r="59" spans="4:4" hidden="1" x14ac:dyDescent="0.15"/>
    <row r="60" spans="4:4" hidden="1" x14ac:dyDescent="0.15"/>
    <row r="61" spans="4:4" hidden="1" x14ac:dyDescent="0.15"/>
    <row r="62" spans="4:4" ht="13.5" customHeight="1" x14ac:dyDescent="0.15"/>
    <row r="63" spans="4:4" ht="13.5" customHeight="1" x14ac:dyDescent="0.15"/>
    <row r="64" spans="4: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</sheetData>
  <mergeCells count="4">
    <mergeCell ref="B3:F3"/>
    <mergeCell ref="B4:F4"/>
    <mergeCell ref="B5:F5"/>
    <mergeCell ref="B6:C6"/>
  </mergeCells>
  <phoneticPr fontId="2"/>
  <dataValidations count="2">
    <dataValidation imeMode="hiragana" allowBlank="1" showInputMessage="1" showErrorMessage="1" sqref="B7:B37"/>
    <dataValidation type="list" imeMode="disabled" allowBlank="1" showInputMessage="1" showErrorMessage="1" sqref="C7:C37">
      <formula1>$K$1:$K$3</formula1>
    </dataValidation>
  </dataValidations>
  <hyperlinks>
    <hyperlink ref="A1" location="表題!A1" display="戻る"/>
  </hyperlink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autoPageBreaks="0"/>
  </sheetPr>
  <dimension ref="A1:Q66"/>
  <sheetViews>
    <sheetView showZeros="0" tabSelected="1" showOutlineSymbols="0" view="pageBreakPreview" zoomScale="85" zoomScaleNormal="85" zoomScaleSheetLayoutView="85" workbookViewId="0">
      <selection activeCell="O63" sqref="O63"/>
    </sheetView>
  </sheetViews>
  <sheetFormatPr defaultColWidth="0" defaultRowHeight="13.5" x14ac:dyDescent="0.15"/>
  <cols>
    <col min="1" max="1" width="18.75" customWidth="1"/>
    <col min="2" max="2" width="10" customWidth="1"/>
    <col min="3" max="3" width="17.75" customWidth="1"/>
    <col min="4" max="11" width="9.375" customWidth="1"/>
    <col min="12" max="12" width="14.5" customWidth="1"/>
    <col min="13" max="17" width="9" style="239" customWidth="1"/>
  </cols>
  <sheetData>
    <row r="1" spans="1:17" ht="43.5" customHeight="1" thickTop="1" thickBot="1" x14ac:dyDescent="0.2">
      <c r="A1" s="35" t="s">
        <v>52</v>
      </c>
      <c r="B1" s="34"/>
      <c r="C1" s="2"/>
      <c r="D1" s="2"/>
      <c r="E1" s="2"/>
      <c r="F1" s="2"/>
      <c r="G1" s="2"/>
      <c r="H1" s="2"/>
      <c r="I1" s="2"/>
      <c r="J1" s="2"/>
      <c r="K1" s="2"/>
      <c r="L1" s="2"/>
      <c r="M1" s="237"/>
      <c r="N1" s="237"/>
      <c r="O1" s="237"/>
      <c r="P1" s="237"/>
      <c r="Q1" s="237"/>
    </row>
    <row r="2" spans="1:17" ht="9" customHeight="1" thickTop="1" thickBot="1" x14ac:dyDescent="0.2">
      <c r="A2" s="34"/>
      <c r="B2" s="34"/>
      <c r="C2" s="2"/>
      <c r="D2" s="2"/>
      <c r="E2" s="2"/>
      <c r="F2" s="2"/>
      <c r="G2" s="2"/>
      <c r="H2" s="2"/>
      <c r="I2" s="2"/>
      <c r="J2" s="2"/>
      <c r="K2" s="2"/>
      <c r="L2" s="2"/>
      <c r="M2" s="237"/>
      <c r="N2" s="237"/>
      <c r="O2" s="237"/>
      <c r="P2" s="237"/>
      <c r="Q2" s="237"/>
    </row>
    <row r="3" spans="1:17" ht="18.75" customHeight="1" thickBot="1" x14ac:dyDescent="0.2">
      <c r="A3" s="2"/>
      <c r="B3" s="2"/>
      <c r="C3" s="32" t="s">
        <v>9</v>
      </c>
      <c r="D3" s="33">
        <v>2</v>
      </c>
      <c r="E3" s="4"/>
      <c r="F3" s="4"/>
      <c r="G3" s="4"/>
      <c r="H3" s="4"/>
      <c r="I3" s="4"/>
      <c r="J3" s="4"/>
      <c r="K3" s="3"/>
      <c r="L3" s="3"/>
      <c r="M3" s="238"/>
      <c r="N3" s="238"/>
      <c r="O3" s="238"/>
      <c r="P3" s="238"/>
      <c r="Q3" s="238"/>
    </row>
    <row r="4" spans="1:17" ht="18.75" customHeight="1" x14ac:dyDescent="0.15">
      <c r="A4" s="3"/>
      <c r="B4" s="3"/>
      <c r="C4" s="251" t="s">
        <v>100</v>
      </c>
      <c r="D4" s="262" t="s">
        <v>174</v>
      </c>
      <c r="E4" s="257"/>
      <c r="F4" s="257"/>
      <c r="G4" s="257"/>
      <c r="H4" s="257"/>
      <c r="I4" s="257"/>
      <c r="J4" s="258"/>
      <c r="K4" s="3"/>
      <c r="L4" s="3"/>
      <c r="M4" s="238"/>
      <c r="N4" s="238"/>
      <c r="O4" s="238"/>
      <c r="P4" s="238"/>
      <c r="Q4" s="238"/>
    </row>
    <row r="5" spans="1:17" ht="18.75" customHeight="1" thickBot="1" x14ac:dyDescent="0.2">
      <c r="A5" s="3"/>
      <c r="B5" s="3"/>
      <c r="C5" s="252"/>
      <c r="D5" s="266" t="s">
        <v>175</v>
      </c>
      <c r="E5" s="260"/>
      <c r="F5" s="260"/>
      <c r="G5" s="260"/>
      <c r="H5" s="260"/>
      <c r="I5" s="260"/>
      <c r="J5" s="261"/>
      <c r="K5" s="3"/>
      <c r="L5" s="3"/>
      <c r="M5" s="238"/>
      <c r="N5" s="238"/>
      <c r="O5" s="238"/>
      <c r="P5" s="238"/>
      <c r="Q5" s="238"/>
    </row>
    <row r="6" spans="1:17" ht="18.75" customHeight="1" thickBot="1" x14ac:dyDescent="0.2">
      <c r="A6" s="3"/>
      <c r="B6" s="3"/>
      <c r="C6" s="32" t="s">
        <v>94</v>
      </c>
      <c r="D6" s="263" t="s">
        <v>10</v>
      </c>
      <c r="E6" s="264"/>
      <c r="F6" s="265" t="s">
        <v>173</v>
      </c>
      <c r="G6" s="265"/>
      <c r="H6" s="265"/>
      <c r="I6" s="265"/>
      <c r="J6" s="212" t="s">
        <v>11</v>
      </c>
      <c r="K6" s="3"/>
      <c r="L6" s="3"/>
      <c r="M6" s="238"/>
      <c r="N6" s="238"/>
      <c r="O6" s="238"/>
      <c r="P6" s="238"/>
      <c r="Q6" s="238"/>
    </row>
    <row r="7" spans="1:17" ht="18.75" customHeight="1" x14ac:dyDescent="0.15">
      <c r="A7" s="3"/>
      <c r="B7" s="3"/>
      <c r="C7" s="273" t="s">
        <v>31</v>
      </c>
      <c r="D7" s="29" t="s">
        <v>8</v>
      </c>
      <c r="E7" s="30" t="s">
        <v>7</v>
      </c>
      <c r="F7" s="31" t="s">
        <v>32</v>
      </c>
      <c r="G7" s="4"/>
      <c r="H7" s="4"/>
      <c r="I7" s="4"/>
      <c r="J7" s="4"/>
      <c r="K7" s="3"/>
      <c r="L7" s="3"/>
      <c r="M7" s="238"/>
      <c r="N7" s="238"/>
      <c r="O7" s="238"/>
      <c r="P7" s="238"/>
      <c r="Q7" s="238"/>
    </row>
    <row r="8" spans="1:17" ht="18.75" customHeight="1" thickBot="1" x14ac:dyDescent="0.2">
      <c r="A8" s="3"/>
      <c r="B8" s="3"/>
      <c r="C8" s="252"/>
      <c r="D8" s="206">
        <v>2</v>
      </c>
      <c r="E8" s="27">
        <v>4</v>
      </c>
      <c r="F8" s="28">
        <v>1</v>
      </c>
      <c r="G8" s="4"/>
      <c r="H8" s="4"/>
      <c r="I8" s="4"/>
      <c r="J8" s="4"/>
      <c r="K8" s="3"/>
      <c r="L8" s="3"/>
      <c r="M8" s="238"/>
      <c r="N8" s="238"/>
      <c r="O8" s="238"/>
      <c r="P8" s="238"/>
      <c r="Q8" s="238"/>
    </row>
    <row r="9" spans="1:17" ht="18.75" customHeight="1" x14ac:dyDescent="0.15">
      <c r="A9" s="3"/>
      <c r="B9" s="3"/>
      <c r="C9" s="15" t="s">
        <v>34</v>
      </c>
      <c r="D9" s="280">
        <v>1650000</v>
      </c>
      <c r="E9" s="281"/>
      <c r="F9" s="282"/>
      <c r="G9" s="5"/>
      <c r="H9" s="5"/>
      <c r="I9" s="5"/>
      <c r="J9" s="4"/>
      <c r="K9" s="3"/>
      <c r="L9" s="3"/>
      <c r="M9" s="238"/>
      <c r="N9" s="238"/>
      <c r="O9" s="238"/>
      <c r="P9" s="238"/>
      <c r="Q9" s="238"/>
    </row>
    <row r="10" spans="1:17" ht="18.75" customHeight="1" thickBot="1" x14ac:dyDescent="0.2">
      <c r="A10" s="3"/>
      <c r="B10" s="3"/>
      <c r="C10" s="17" t="s">
        <v>163</v>
      </c>
      <c r="D10" s="283">
        <v>2200000</v>
      </c>
      <c r="E10" s="284"/>
      <c r="F10" s="285"/>
      <c r="G10" s="5"/>
      <c r="H10" s="5"/>
      <c r="I10" s="5"/>
      <c r="J10" s="4"/>
      <c r="K10" s="3"/>
      <c r="L10" s="3"/>
      <c r="M10" s="238"/>
      <c r="N10" s="238"/>
      <c r="O10" s="238"/>
      <c r="P10" s="238"/>
      <c r="Q10" s="238"/>
    </row>
    <row r="11" spans="1:17" ht="18.75" customHeight="1" thickBot="1" x14ac:dyDescent="0.2">
      <c r="A11" s="3"/>
      <c r="B11" s="3"/>
      <c r="C11" s="81" t="s">
        <v>162</v>
      </c>
      <c r="D11" s="267">
        <v>0.1</v>
      </c>
      <c r="E11" s="268"/>
      <c r="F11" s="269"/>
      <c r="G11" s="80">
        <f>D11/(1+D11)</f>
        <v>9.0909090909090912E-2</v>
      </c>
      <c r="H11" s="5"/>
      <c r="I11" s="5"/>
      <c r="J11" s="4"/>
      <c r="K11" s="3"/>
      <c r="L11" s="3"/>
      <c r="M11" s="238"/>
      <c r="N11" s="238"/>
      <c r="O11" s="238"/>
      <c r="P11" s="238"/>
      <c r="Q11" s="238"/>
    </row>
    <row r="12" spans="1:17" ht="18.75" customHeight="1" x14ac:dyDescent="0.15">
      <c r="A12" s="3"/>
      <c r="B12" s="3"/>
      <c r="C12" s="274" t="s">
        <v>101</v>
      </c>
      <c r="D12" s="23" t="s">
        <v>8</v>
      </c>
      <c r="E12" s="24" t="s">
        <v>7</v>
      </c>
      <c r="F12" s="25" t="s">
        <v>32</v>
      </c>
      <c r="G12" s="4"/>
      <c r="H12" s="4"/>
      <c r="I12" s="4"/>
      <c r="J12" s="4"/>
      <c r="K12" s="3"/>
      <c r="L12" s="3"/>
      <c r="M12" s="238"/>
      <c r="N12" s="238"/>
      <c r="O12" s="238"/>
      <c r="P12" s="238"/>
      <c r="Q12" s="238"/>
    </row>
    <row r="13" spans="1:17" ht="18.75" customHeight="1" x14ac:dyDescent="0.15">
      <c r="A13" s="3"/>
      <c r="B13" s="3"/>
      <c r="C13" s="275"/>
      <c r="D13" s="8">
        <v>2</v>
      </c>
      <c r="E13" s="9">
        <v>4</v>
      </c>
      <c r="F13" s="22">
        <v>2</v>
      </c>
      <c r="G13" s="4"/>
      <c r="H13" s="4"/>
      <c r="I13" s="4"/>
      <c r="J13" s="4"/>
      <c r="K13" s="3"/>
      <c r="L13" s="3"/>
      <c r="M13" s="238"/>
      <c r="N13" s="238"/>
      <c r="O13" s="238"/>
      <c r="P13" s="238"/>
      <c r="Q13" s="238"/>
    </row>
    <row r="14" spans="1:17" ht="18.75" customHeight="1" x14ac:dyDescent="0.15">
      <c r="A14" s="3"/>
      <c r="B14" s="3"/>
      <c r="C14" s="276" t="s">
        <v>102</v>
      </c>
      <c r="D14" s="6" t="s">
        <v>8</v>
      </c>
      <c r="E14" s="7" t="s">
        <v>7</v>
      </c>
      <c r="F14" s="26" t="s">
        <v>32</v>
      </c>
      <c r="G14" s="4"/>
      <c r="H14" s="4"/>
      <c r="I14" s="4"/>
      <c r="J14" s="4"/>
      <c r="K14" s="3"/>
      <c r="L14" s="3"/>
      <c r="M14" s="238"/>
      <c r="N14" s="238"/>
      <c r="O14" s="238"/>
      <c r="P14" s="238"/>
      <c r="Q14" s="238"/>
    </row>
    <row r="15" spans="1:17" ht="18.75" customHeight="1" x14ac:dyDescent="0.15">
      <c r="A15" s="3"/>
      <c r="B15" s="3"/>
      <c r="C15" s="275"/>
      <c r="D15" s="205">
        <v>3</v>
      </c>
      <c r="E15" s="204">
        <v>3</v>
      </c>
      <c r="F15" s="22">
        <v>31</v>
      </c>
      <c r="G15" s="4"/>
      <c r="H15" s="4"/>
      <c r="I15" s="4"/>
      <c r="J15" s="4"/>
      <c r="K15" s="3"/>
      <c r="L15" s="3"/>
      <c r="M15" s="238"/>
      <c r="N15" s="238"/>
      <c r="O15" s="238"/>
      <c r="P15" s="238"/>
      <c r="Q15" s="238"/>
    </row>
    <row r="16" spans="1:17" ht="18.75" customHeight="1" x14ac:dyDescent="0.15">
      <c r="A16" s="3"/>
      <c r="B16" s="3"/>
      <c r="C16" s="286" t="s">
        <v>176</v>
      </c>
      <c r="D16" s="29" t="s">
        <v>8</v>
      </c>
      <c r="E16" s="30" t="s">
        <v>7</v>
      </c>
      <c r="F16" s="31" t="s">
        <v>32</v>
      </c>
      <c r="G16" s="4"/>
      <c r="H16" s="4"/>
      <c r="I16" s="4"/>
      <c r="J16" s="4"/>
      <c r="K16" s="3"/>
      <c r="L16" s="3"/>
      <c r="M16" s="238"/>
      <c r="N16" s="238"/>
      <c r="O16" s="238"/>
      <c r="P16" s="238"/>
      <c r="Q16" s="238"/>
    </row>
    <row r="17" spans="1:17" ht="18.75" customHeight="1" thickBot="1" x14ac:dyDescent="0.2">
      <c r="A17" s="3"/>
      <c r="B17" s="3"/>
      <c r="C17" s="287"/>
      <c r="D17" s="8"/>
      <c r="E17" s="27"/>
      <c r="F17" s="28"/>
      <c r="G17" s="4"/>
      <c r="H17" s="4"/>
      <c r="I17" s="4"/>
      <c r="J17" s="4"/>
      <c r="K17" s="3"/>
      <c r="L17" s="3"/>
      <c r="M17" s="238"/>
      <c r="N17" s="238"/>
      <c r="O17" s="238"/>
      <c r="P17" s="238"/>
      <c r="Q17" s="238"/>
    </row>
    <row r="18" spans="1:17" ht="18.75" customHeight="1" x14ac:dyDescent="0.15">
      <c r="A18" s="3"/>
      <c r="B18" s="3"/>
      <c r="C18" s="15" t="s">
        <v>18</v>
      </c>
      <c r="D18" s="256" t="s">
        <v>120</v>
      </c>
      <c r="E18" s="257"/>
      <c r="F18" s="257"/>
      <c r="G18" s="257"/>
      <c r="H18" s="257"/>
      <c r="I18" s="257"/>
      <c r="J18" s="258"/>
      <c r="K18" s="3"/>
      <c r="L18" s="3"/>
      <c r="M18" s="238"/>
      <c r="N18" s="238"/>
      <c r="O18" s="238"/>
      <c r="P18" s="238"/>
      <c r="Q18" s="238"/>
    </row>
    <row r="19" spans="1:17" ht="18.75" customHeight="1" x14ac:dyDescent="0.15">
      <c r="A19" s="3"/>
      <c r="B19" s="3"/>
      <c r="C19" s="16" t="s">
        <v>72</v>
      </c>
      <c r="D19" s="253" t="s">
        <v>121</v>
      </c>
      <c r="E19" s="254"/>
      <c r="F19" s="254"/>
      <c r="G19" s="254"/>
      <c r="H19" s="254"/>
      <c r="I19" s="254"/>
      <c r="J19" s="255"/>
      <c r="K19" s="3"/>
      <c r="L19" s="3"/>
      <c r="M19" s="238"/>
      <c r="N19" s="238"/>
      <c r="O19" s="238"/>
      <c r="P19" s="238"/>
      <c r="Q19" s="238"/>
    </row>
    <row r="20" spans="1:17" ht="18" customHeight="1" thickBot="1" x14ac:dyDescent="0.2">
      <c r="A20" s="3"/>
      <c r="B20" s="3"/>
      <c r="C20" s="17" t="s">
        <v>73</v>
      </c>
      <c r="D20" s="259" t="s">
        <v>122</v>
      </c>
      <c r="E20" s="260"/>
      <c r="F20" s="260"/>
      <c r="G20" s="260"/>
      <c r="H20" s="260"/>
      <c r="I20" s="260"/>
      <c r="J20" s="261"/>
      <c r="K20" s="3"/>
      <c r="L20" s="3"/>
      <c r="M20" s="238"/>
      <c r="N20" s="238"/>
      <c r="O20" s="238"/>
      <c r="P20" s="238"/>
      <c r="Q20" s="238"/>
    </row>
    <row r="21" spans="1:17" ht="18" customHeight="1" x14ac:dyDescent="0.15">
      <c r="A21" s="3"/>
      <c r="B21" s="3"/>
      <c r="C21" s="64" t="s">
        <v>103</v>
      </c>
      <c r="D21" s="277" t="s">
        <v>179</v>
      </c>
      <c r="E21" s="278"/>
      <c r="F21" s="278"/>
      <c r="G21" s="279"/>
      <c r="H21" s="4"/>
      <c r="I21" s="4"/>
      <c r="J21" s="4"/>
      <c r="K21" s="3"/>
      <c r="L21" s="3"/>
      <c r="M21" s="238"/>
      <c r="N21" s="238"/>
      <c r="O21" s="238"/>
      <c r="P21" s="238"/>
      <c r="Q21" s="238"/>
    </row>
    <row r="22" spans="1:17" ht="18" customHeight="1" x14ac:dyDescent="0.15">
      <c r="A22" s="3"/>
      <c r="B22" s="3"/>
      <c r="C22" s="16" t="s">
        <v>18</v>
      </c>
      <c r="D22" s="253" t="s">
        <v>181</v>
      </c>
      <c r="E22" s="254"/>
      <c r="F22" s="254"/>
      <c r="G22" s="255"/>
      <c r="H22" s="4"/>
      <c r="I22" s="4"/>
      <c r="J22" s="4"/>
      <c r="K22" s="3"/>
      <c r="L22" s="3"/>
      <c r="M22" s="238"/>
      <c r="N22" s="238"/>
      <c r="O22" s="238"/>
      <c r="P22" s="238"/>
      <c r="Q22" s="238"/>
    </row>
    <row r="23" spans="1:17" ht="18" customHeight="1" thickBot="1" x14ac:dyDescent="0.2">
      <c r="A23" s="3"/>
      <c r="B23" s="3"/>
      <c r="C23" s="17" t="s">
        <v>49</v>
      </c>
      <c r="D23" s="270" t="s">
        <v>123</v>
      </c>
      <c r="E23" s="271"/>
      <c r="F23" s="271"/>
      <c r="G23" s="272"/>
      <c r="H23" s="4"/>
      <c r="I23" s="4"/>
      <c r="J23" s="4"/>
      <c r="K23" s="3"/>
      <c r="L23" s="3"/>
      <c r="M23" s="238"/>
      <c r="N23" s="238"/>
      <c r="O23" s="238"/>
      <c r="P23" s="238"/>
      <c r="Q23" s="238"/>
    </row>
    <row r="24" spans="1:17" ht="18" customHeight="1" x14ac:dyDescent="0.15">
      <c r="A24" s="3"/>
      <c r="B24" s="3"/>
      <c r="C24" s="15" t="s">
        <v>83</v>
      </c>
      <c r="D24" s="277" t="s">
        <v>180</v>
      </c>
      <c r="E24" s="278"/>
      <c r="F24" s="278"/>
      <c r="G24" s="279"/>
      <c r="H24" s="4"/>
      <c r="I24" s="4"/>
      <c r="J24" s="4"/>
      <c r="K24" s="3"/>
      <c r="L24" s="3"/>
      <c r="M24" s="238"/>
      <c r="N24" s="238"/>
      <c r="O24" s="238"/>
      <c r="P24" s="238"/>
      <c r="Q24" s="238"/>
    </row>
    <row r="25" spans="1:17" ht="18" customHeight="1" x14ac:dyDescent="0.15">
      <c r="A25" s="3"/>
      <c r="B25" s="3"/>
      <c r="C25" s="16" t="s">
        <v>18</v>
      </c>
      <c r="D25" s="253" t="s">
        <v>182</v>
      </c>
      <c r="E25" s="254"/>
      <c r="F25" s="254"/>
      <c r="G25" s="255"/>
      <c r="H25" s="4"/>
      <c r="I25" s="4"/>
      <c r="J25" s="4"/>
      <c r="K25" s="3"/>
      <c r="L25" s="3"/>
      <c r="M25" s="238"/>
      <c r="N25" s="238"/>
      <c r="O25" s="238"/>
      <c r="P25" s="238"/>
      <c r="Q25" s="238"/>
    </row>
    <row r="26" spans="1:17" ht="18" customHeight="1" thickBot="1" x14ac:dyDescent="0.2">
      <c r="A26" s="3"/>
      <c r="B26" s="3"/>
      <c r="C26" s="17" t="s">
        <v>49</v>
      </c>
      <c r="D26" s="270" t="s">
        <v>124</v>
      </c>
      <c r="E26" s="271"/>
      <c r="F26" s="271"/>
      <c r="G26" s="272"/>
      <c r="H26" s="4"/>
      <c r="I26" s="4"/>
      <c r="J26" s="4"/>
      <c r="K26" s="3"/>
      <c r="L26" s="3"/>
      <c r="M26" s="238"/>
      <c r="N26" s="238"/>
      <c r="O26" s="238"/>
      <c r="P26" s="238"/>
      <c r="Q26" s="238"/>
    </row>
    <row r="27" spans="1:17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38"/>
      <c r="N27" s="238"/>
      <c r="O27" s="238"/>
      <c r="P27" s="238"/>
      <c r="Q27" s="238"/>
    </row>
    <row r="28" spans="1:17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38"/>
      <c r="N28" s="238"/>
      <c r="O28" s="238"/>
      <c r="P28" s="238"/>
      <c r="Q28" s="238"/>
    </row>
    <row r="29" spans="1:17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38"/>
      <c r="N29" s="238"/>
      <c r="O29" s="238"/>
      <c r="P29" s="238"/>
      <c r="Q29" s="238"/>
    </row>
    <row r="30" spans="1:17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38"/>
      <c r="N30" s="238"/>
      <c r="O30" s="238"/>
      <c r="P30" s="238"/>
      <c r="Q30" s="238"/>
    </row>
    <row r="31" spans="1:17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38"/>
      <c r="N31" s="238"/>
      <c r="O31" s="238"/>
      <c r="P31" s="238"/>
      <c r="Q31" s="238"/>
    </row>
    <row r="32" spans="1:17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38"/>
      <c r="N32" s="238"/>
      <c r="O32" s="238"/>
      <c r="P32" s="238"/>
      <c r="Q32" s="238"/>
    </row>
    <row r="33" spans="1:17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38"/>
      <c r="N33" s="238"/>
      <c r="O33" s="238"/>
      <c r="P33" s="238"/>
      <c r="Q33" s="238"/>
    </row>
    <row r="34" spans="1:17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38"/>
      <c r="N34" s="238"/>
      <c r="O34" s="238"/>
      <c r="P34" s="238"/>
      <c r="Q34" s="238"/>
    </row>
    <row r="35" spans="1:17" x14ac:dyDescent="0.15">
      <c r="A35" s="234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8"/>
      <c r="N35" s="238"/>
      <c r="O35" s="238"/>
      <c r="P35" s="238"/>
      <c r="Q35" s="238"/>
    </row>
    <row r="36" spans="1:17" ht="12.75" customHeight="1" x14ac:dyDescent="0.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</row>
    <row r="37" spans="1:17" x14ac:dyDescent="0.15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</row>
    <row r="38" spans="1:17" x14ac:dyDescent="0.15">
      <c r="A38" s="234"/>
      <c r="B38" s="236"/>
      <c r="C38" s="236"/>
      <c r="D38" s="236"/>
      <c r="E38" s="236"/>
      <c r="F38" s="236"/>
      <c r="G38" s="236"/>
      <c r="H38" s="236"/>
      <c r="I38" s="236"/>
      <c r="J38" s="234"/>
      <c r="K38" s="234"/>
      <c r="L38" s="234"/>
    </row>
    <row r="39" spans="1:17" x14ac:dyDescent="0.15">
      <c r="A39" s="234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40"/>
      <c r="O39" s="240"/>
    </row>
    <row r="40" spans="1:17" x14ac:dyDescent="0.15">
      <c r="A40" s="234"/>
      <c r="B40" s="234"/>
      <c r="C40" s="234">
        <f>IF(D3="","",D3)</f>
        <v>2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40"/>
      <c r="O40" s="240"/>
    </row>
    <row r="41" spans="1:17" x14ac:dyDescent="0.15">
      <c r="A41" s="234"/>
      <c r="B41" s="234"/>
      <c r="C41" s="234" t="str">
        <f>IF(D4="","",D4)</f>
        <v>市道○○○線</v>
      </c>
      <c r="D41" s="234"/>
      <c r="E41" s="234"/>
      <c r="F41" s="234"/>
      <c r="G41" s="234"/>
      <c r="H41" s="234"/>
      <c r="I41" s="234"/>
      <c r="J41" s="234"/>
      <c r="K41" s="235"/>
      <c r="L41" s="234"/>
      <c r="M41" s="234"/>
      <c r="N41" s="240"/>
      <c r="O41" s="240"/>
    </row>
    <row r="42" spans="1:17" x14ac:dyDescent="0.15">
      <c r="A42" s="234"/>
      <c r="B42" s="234"/>
      <c r="C42" s="234" t="str">
        <f>IF(D5="","",D5)</f>
        <v>詳細設計業務委託</v>
      </c>
      <c r="D42" s="234"/>
      <c r="E42" s="234"/>
      <c r="F42" s="234"/>
      <c r="G42" s="234"/>
      <c r="H42" s="234"/>
      <c r="I42" s="234"/>
      <c r="J42" s="234"/>
      <c r="K42" s="235"/>
      <c r="L42" s="234"/>
      <c r="M42" s="234"/>
      <c r="N42" s="240"/>
      <c r="O42" s="240"/>
    </row>
    <row r="43" spans="1:17" x14ac:dyDescent="0.15">
      <c r="A43" s="234"/>
      <c r="B43" s="234"/>
      <c r="C43" s="234" t="str">
        <f>IF(F6="","",F6)</f>
        <v>△△△</v>
      </c>
      <c r="D43" s="234"/>
      <c r="E43" s="234" t="str">
        <f>IF(F6="","",(D6&amp;F6&amp;J6))</f>
        <v>筑後市大字△△△地内</v>
      </c>
      <c r="F43" s="234"/>
      <c r="G43" s="234"/>
      <c r="H43" s="234"/>
      <c r="I43" s="234"/>
      <c r="J43" s="234"/>
      <c r="K43" s="234"/>
      <c r="L43" s="234"/>
      <c r="M43" s="234"/>
      <c r="N43" s="240"/>
      <c r="O43" s="240"/>
    </row>
    <row r="44" spans="1:17" x14ac:dyDescent="0.15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40"/>
      <c r="O44" s="240"/>
    </row>
    <row r="45" spans="1:17" x14ac:dyDescent="0.15">
      <c r="A45" s="234"/>
      <c r="B45" s="234"/>
      <c r="C45" s="234">
        <f>IF(D8="","",D8)</f>
        <v>2</v>
      </c>
      <c r="D45" s="234">
        <f>IF(E8="","",E8)</f>
        <v>4</v>
      </c>
      <c r="E45" s="234">
        <f>IF(F8="","",F8)</f>
        <v>1</v>
      </c>
      <c r="F45" s="234"/>
      <c r="G45" s="234"/>
      <c r="H45" s="234"/>
      <c r="I45" s="234"/>
      <c r="J45" s="234"/>
      <c r="K45" s="234"/>
      <c r="L45" s="234"/>
      <c r="M45" s="234"/>
      <c r="N45" s="240"/>
      <c r="O45" s="240"/>
    </row>
    <row r="46" spans="1:17" x14ac:dyDescent="0.15">
      <c r="A46" s="234"/>
      <c r="B46" s="234"/>
      <c r="C46" s="241">
        <f>IF(D9="","",D9)</f>
        <v>1650000</v>
      </c>
      <c r="D46" s="242" t="str">
        <f>IF(E9="","",E9)</f>
        <v/>
      </c>
      <c r="E46" s="234"/>
      <c r="F46" s="234"/>
      <c r="G46" s="234"/>
      <c r="H46" s="234"/>
      <c r="I46" s="234"/>
      <c r="J46" s="234"/>
      <c r="K46" s="234"/>
      <c r="L46" s="234"/>
      <c r="M46" s="234"/>
      <c r="N46" s="240"/>
      <c r="O46" s="240"/>
    </row>
    <row r="47" spans="1:17" x14ac:dyDescent="0.15">
      <c r="A47" s="234"/>
      <c r="B47" s="234"/>
      <c r="C47" s="243">
        <f>IF(D9="",D9,D10)</f>
        <v>2200000</v>
      </c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40"/>
      <c r="O47" s="240"/>
    </row>
    <row r="48" spans="1:17" x14ac:dyDescent="0.15">
      <c r="A48" s="234"/>
      <c r="B48" s="234"/>
      <c r="C48" s="234">
        <f>IF(D13="","",D13)</f>
        <v>2</v>
      </c>
      <c r="D48" s="234">
        <f>IF(E13="","",E13)</f>
        <v>4</v>
      </c>
      <c r="E48" s="234">
        <f>IF(F13="","",F13)</f>
        <v>2</v>
      </c>
      <c r="F48" s="234"/>
      <c r="G48" s="234"/>
      <c r="H48" s="234"/>
      <c r="I48" s="234"/>
      <c r="J48" s="234"/>
      <c r="K48" s="234"/>
      <c r="L48" s="234"/>
      <c r="M48" s="234"/>
      <c r="N48" s="240"/>
      <c r="O48" s="240"/>
    </row>
    <row r="49" spans="1:15" x14ac:dyDescent="0.15">
      <c r="A49" s="234"/>
      <c r="B49" s="234"/>
      <c r="C49" s="234">
        <f>IF(D15="","",D15)</f>
        <v>3</v>
      </c>
      <c r="D49" s="234">
        <f>IF(E15="","",E15)</f>
        <v>3</v>
      </c>
      <c r="E49" s="234">
        <f>IF(F15="","",F15)</f>
        <v>31</v>
      </c>
      <c r="F49" s="234"/>
      <c r="G49" s="234"/>
      <c r="H49" s="234"/>
      <c r="I49" s="234"/>
      <c r="J49" s="234"/>
      <c r="K49" s="234"/>
      <c r="L49" s="234"/>
      <c r="M49" s="234"/>
      <c r="N49" s="240"/>
      <c r="O49" s="240"/>
    </row>
    <row r="50" spans="1:15" x14ac:dyDescent="0.15">
      <c r="A50" s="234"/>
      <c r="B50" s="234"/>
      <c r="C50" s="234">
        <f>IF(D17="",D15,D17)</f>
        <v>3</v>
      </c>
      <c r="D50" s="234">
        <f>IF(E17="",E15,E17)</f>
        <v>3</v>
      </c>
      <c r="E50" s="234">
        <f>IF(F17="",F15,F17)</f>
        <v>31</v>
      </c>
      <c r="F50" s="234"/>
      <c r="G50" s="234"/>
      <c r="H50" s="234"/>
      <c r="I50" s="234"/>
      <c r="J50" s="234"/>
      <c r="K50" s="234"/>
      <c r="L50" s="234"/>
      <c r="M50" s="234"/>
      <c r="N50" s="240"/>
      <c r="O50" s="240"/>
    </row>
    <row r="51" spans="1:15" x14ac:dyDescent="0.15">
      <c r="A51" s="234"/>
      <c r="B51" s="234"/>
      <c r="C51" s="234">
        <f>("ｈ"&amp;C49&amp;"."&amp;D49&amp;"."&amp;E49)*1-("ｈ"&amp;C48&amp;"."&amp;D48&amp;"."&amp;E48)*1+1</f>
        <v>364</v>
      </c>
      <c r="D51" s="234">
        <f>("ｈ"&amp;C50&amp;"."&amp;D50&amp;"."&amp;E50)*1-("ｈ"&amp;C48&amp;"."&amp;D48&amp;"."&amp;E48)*1+1</f>
        <v>364</v>
      </c>
      <c r="E51" s="234"/>
      <c r="F51" s="234"/>
      <c r="G51" s="234"/>
      <c r="H51" s="234"/>
      <c r="I51" s="234"/>
      <c r="J51" s="234"/>
      <c r="K51" s="234"/>
      <c r="L51" s="234"/>
      <c r="M51" s="234"/>
      <c r="N51" s="240"/>
      <c r="O51" s="240"/>
    </row>
    <row r="52" spans="1:15" x14ac:dyDescent="0.15">
      <c r="A52" s="234"/>
      <c r="B52" s="234"/>
      <c r="C52" s="234" t="str">
        <f>IF(D18="","",D18)</f>
        <v>筑後市大字山ノ井898番地</v>
      </c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40"/>
      <c r="O52" s="240"/>
    </row>
    <row r="53" spans="1:15" x14ac:dyDescent="0.15">
      <c r="A53" s="234"/>
      <c r="B53" s="234"/>
      <c r="C53" s="234" t="str">
        <f>IF(D19="","",D19)</f>
        <v>●●●●●●</v>
      </c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40"/>
      <c r="O53" s="240"/>
    </row>
    <row r="54" spans="1:15" x14ac:dyDescent="0.15">
      <c r="A54" s="234"/>
      <c r="B54" s="234"/>
      <c r="C54" s="234" t="str">
        <f>IF(D20="","",D20)</f>
        <v>代表取締役　△△△△</v>
      </c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40"/>
      <c r="O54" s="240"/>
    </row>
    <row r="55" spans="1:15" x14ac:dyDescent="0.15">
      <c r="A55" s="234"/>
      <c r="B55" s="234"/>
      <c r="C55" s="234" t="str">
        <f>IF(D21="","",D21)</f>
        <v>□□　□□</v>
      </c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40"/>
      <c r="O55" s="240"/>
    </row>
    <row r="56" spans="1:15" x14ac:dyDescent="0.15">
      <c r="A56" s="234"/>
      <c r="B56" s="234"/>
      <c r="C56" s="234" t="str">
        <f t="shared" ref="C56:C60" si="0">IF(D22="","",D22)</f>
        <v>筑後市大字□□□□</v>
      </c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40"/>
      <c r="O56" s="240"/>
    </row>
    <row r="57" spans="1:15" x14ac:dyDescent="0.15">
      <c r="A57" s="234"/>
      <c r="B57" s="234"/>
      <c r="C57" s="234" t="str">
        <f t="shared" si="0"/>
        <v>0942-##-####</v>
      </c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40"/>
      <c r="O57" s="240"/>
    </row>
    <row r="58" spans="1:15" x14ac:dyDescent="0.15">
      <c r="A58" s="234"/>
      <c r="B58" s="234"/>
      <c r="C58" s="234" t="str">
        <f t="shared" si="0"/>
        <v>○○　○○</v>
      </c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40"/>
      <c r="O58" s="240"/>
    </row>
    <row r="59" spans="1:15" x14ac:dyDescent="0.15">
      <c r="A59" s="234"/>
      <c r="B59" s="234"/>
      <c r="C59" s="234" t="str">
        <f t="shared" si="0"/>
        <v>筑後市大字○○○○</v>
      </c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40"/>
      <c r="O59" s="240"/>
    </row>
    <row r="60" spans="1:15" x14ac:dyDescent="0.15">
      <c r="A60" s="234"/>
      <c r="B60" s="234"/>
      <c r="C60" s="234" t="str">
        <f t="shared" si="0"/>
        <v>0942-$$-$$$$</v>
      </c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40"/>
      <c r="O60" s="240"/>
    </row>
    <row r="61" spans="1:15" x14ac:dyDescent="0.15">
      <c r="A61" s="234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40"/>
      <c r="O61" s="240"/>
    </row>
    <row r="62" spans="1:15" x14ac:dyDescent="0.15">
      <c r="A62" s="234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40"/>
      <c r="N62" s="240"/>
      <c r="O62" s="240"/>
    </row>
    <row r="63" spans="1:15" x14ac:dyDescent="0.15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40"/>
      <c r="N63" s="240"/>
      <c r="O63" s="240"/>
    </row>
    <row r="64" spans="1:15" x14ac:dyDescent="0.15">
      <c r="A64" s="234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40"/>
      <c r="N64" s="240"/>
      <c r="O64" s="240"/>
    </row>
    <row r="65" spans="1:15" x14ac:dyDescent="0.15">
      <c r="A65" s="234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40"/>
      <c r="N65" s="240"/>
      <c r="O65" s="240"/>
    </row>
    <row r="66" spans="1:15" x14ac:dyDescent="0.15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40"/>
      <c r="N66" s="240"/>
      <c r="O66" s="240"/>
    </row>
  </sheetData>
  <sheetProtection sheet="1" objects="1" scenarios="1"/>
  <mergeCells count="21">
    <mergeCell ref="D25:G25"/>
    <mergeCell ref="D26:G26"/>
    <mergeCell ref="C7:C8"/>
    <mergeCell ref="C12:C13"/>
    <mergeCell ref="C14:C15"/>
    <mergeCell ref="D21:G21"/>
    <mergeCell ref="D24:G24"/>
    <mergeCell ref="D9:F9"/>
    <mergeCell ref="D22:G22"/>
    <mergeCell ref="D23:G23"/>
    <mergeCell ref="D10:F10"/>
    <mergeCell ref="C16:C17"/>
    <mergeCell ref="C4:C5"/>
    <mergeCell ref="D19:J19"/>
    <mergeCell ref="D18:J18"/>
    <mergeCell ref="D20:J20"/>
    <mergeCell ref="D4:J4"/>
    <mergeCell ref="D6:E6"/>
    <mergeCell ref="F6:I6"/>
    <mergeCell ref="D5:J5"/>
    <mergeCell ref="D11:F11"/>
  </mergeCells>
  <phoneticPr fontId="2"/>
  <dataValidations count="2">
    <dataValidation imeMode="disabled" allowBlank="1" showInputMessage="1" showErrorMessage="1" sqref="D23:G23 D3 D13:F13 E8:F9 D26:G26 D8:D11 D15:F15 D17:F17"/>
    <dataValidation imeMode="hiragana" allowBlank="1" showInputMessage="1" showErrorMessage="1" sqref="D4:J6 E21:G22 D18:D22 D24:G25"/>
  </dataValidations>
  <hyperlinks>
    <hyperlink ref="A1" location="表題!A1" display="戻る"/>
  </hyperlinks>
  <pageMargins left="0.78700000000000003" right="0.25" top="0.98399999999999999" bottom="0.98399999999999999" header="0.51200000000000001" footer="0.51200000000000001"/>
  <pageSetup paperSize="9" scale="6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35"/>
  <sheetViews>
    <sheetView showZeros="0" showOutlineSymbols="0" view="pageBreakPreview" zoomScale="85" zoomScaleNormal="85" zoomScaleSheetLayoutView="85" workbookViewId="0">
      <selection activeCell="B9" sqref="B9"/>
    </sheetView>
  </sheetViews>
  <sheetFormatPr defaultColWidth="0" defaultRowHeight="13.5" zeroHeight="1" x14ac:dyDescent="0.15"/>
  <cols>
    <col min="1" max="1" width="18.75" style="83" customWidth="1"/>
    <col min="2" max="17" width="5.125" style="83" customWidth="1"/>
    <col min="18" max="21" width="18.625" style="83" customWidth="1"/>
    <col min="22" max="16384" width="0" style="83" hidden="1"/>
  </cols>
  <sheetData>
    <row r="1" spans="1:21" ht="37.5" customHeight="1" thickTop="1" thickBot="1" x14ac:dyDescent="0.2">
      <c r="A1" s="203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18.75" customHeight="1" thickTop="1" thickBot="1" x14ac:dyDescent="0.2">
      <c r="A2" s="82"/>
      <c r="B2" s="208" t="s">
        <v>190</v>
      </c>
      <c r="C2" s="306">
        <f>+data!C40</f>
        <v>2</v>
      </c>
      <c r="D2" s="306"/>
      <c r="E2" s="209" t="s">
        <v>9</v>
      </c>
      <c r="F2" s="144"/>
      <c r="G2" s="120"/>
      <c r="H2" s="145"/>
      <c r="I2" s="120"/>
      <c r="J2" s="288" t="s">
        <v>105</v>
      </c>
      <c r="K2" s="289"/>
      <c r="L2" s="289" t="s">
        <v>166</v>
      </c>
      <c r="M2" s="289"/>
      <c r="N2" s="289" t="s">
        <v>161</v>
      </c>
      <c r="O2" s="289"/>
      <c r="P2" s="289" t="s">
        <v>12</v>
      </c>
      <c r="Q2" s="319"/>
      <c r="R2" s="82"/>
      <c r="S2" s="82"/>
      <c r="T2" s="82"/>
      <c r="U2" s="82"/>
    </row>
    <row r="3" spans="1:21" ht="18.75" customHeight="1" x14ac:dyDescent="0.15">
      <c r="A3" s="82"/>
      <c r="B3" s="207"/>
      <c r="C3" s="120"/>
      <c r="D3" s="120"/>
      <c r="E3" s="207"/>
      <c r="F3" s="144"/>
      <c r="G3" s="120"/>
      <c r="H3" s="145"/>
      <c r="I3" s="120"/>
      <c r="J3" s="299"/>
      <c r="K3" s="296"/>
      <c r="L3" s="290"/>
      <c r="M3" s="296"/>
      <c r="N3" s="290"/>
      <c r="O3" s="296"/>
      <c r="P3" s="290"/>
      <c r="Q3" s="291"/>
      <c r="R3" s="82"/>
      <c r="S3" s="82"/>
      <c r="T3" s="82"/>
      <c r="U3" s="82"/>
    </row>
    <row r="4" spans="1:21" ht="12.75" customHeight="1" x14ac:dyDescent="0.15">
      <c r="A4" s="82"/>
      <c r="B4" s="146"/>
      <c r="C4" s="146"/>
      <c r="D4" s="146"/>
      <c r="E4" s="146"/>
      <c r="F4" s="146"/>
      <c r="G4" s="146"/>
      <c r="H4" s="146"/>
      <c r="I4" s="146"/>
      <c r="J4" s="300"/>
      <c r="K4" s="297"/>
      <c r="L4" s="292"/>
      <c r="M4" s="297"/>
      <c r="N4" s="292"/>
      <c r="O4" s="297"/>
      <c r="P4" s="292"/>
      <c r="Q4" s="293"/>
      <c r="R4" s="82"/>
      <c r="S4" s="82"/>
      <c r="T4" s="82"/>
      <c r="U4" s="82"/>
    </row>
    <row r="5" spans="1:21" ht="27" customHeight="1" thickBot="1" x14ac:dyDescent="0.2">
      <c r="A5" s="82"/>
      <c r="B5" s="122"/>
      <c r="C5" s="122"/>
      <c r="D5" s="122"/>
      <c r="E5" s="122"/>
      <c r="F5" s="122"/>
      <c r="G5" s="122"/>
      <c r="H5" s="122"/>
      <c r="I5" s="122"/>
      <c r="J5" s="301"/>
      <c r="K5" s="298"/>
      <c r="L5" s="294"/>
      <c r="M5" s="298"/>
      <c r="N5" s="294"/>
      <c r="O5" s="298"/>
      <c r="P5" s="294"/>
      <c r="Q5" s="295"/>
      <c r="R5" s="82"/>
      <c r="S5" s="82"/>
      <c r="T5" s="82"/>
      <c r="U5" s="82"/>
    </row>
    <row r="6" spans="1:21" ht="27" customHeight="1" x14ac:dyDescent="0.15">
      <c r="A6" s="82"/>
      <c r="B6" s="120"/>
      <c r="C6" s="120"/>
      <c r="D6" s="147"/>
      <c r="E6" s="147"/>
      <c r="F6" s="120"/>
      <c r="G6" s="120"/>
      <c r="H6" s="120"/>
      <c r="I6" s="120"/>
      <c r="J6" s="147"/>
      <c r="K6" s="147"/>
      <c r="L6" s="147"/>
      <c r="M6" s="146"/>
      <c r="N6" s="146"/>
      <c r="O6" s="146"/>
      <c r="P6" s="146"/>
      <c r="Q6" s="146"/>
      <c r="R6" s="82"/>
      <c r="S6" s="82"/>
      <c r="T6" s="82"/>
      <c r="U6" s="82"/>
    </row>
    <row r="7" spans="1:21" ht="55.5" customHeight="1" x14ac:dyDescent="0.15">
      <c r="A7" s="82"/>
      <c r="B7" s="310" t="s">
        <v>78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84"/>
      <c r="S7" s="82"/>
      <c r="T7" s="82"/>
      <c r="U7" s="82"/>
    </row>
    <row r="8" spans="1:21" ht="30.95" customHeight="1" thickBot="1" x14ac:dyDescent="0.2">
      <c r="A8" s="82"/>
      <c r="B8" s="317" t="s">
        <v>193</v>
      </c>
      <c r="C8" s="317"/>
      <c r="D8" s="317"/>
      <c r="E8" s="317"/>
      <c r="F8" s="317"/>
      <c r="G8" s="317"/>
      <c r="H8" s="317"/>
      <c r="I8" s="317"/>
      <c r="J8" s="317"/>
      <c r="K8" s="317"/>
      <c r="L8" s="148"/>
      <c r="M8" s="146"/>
      <c r="N8" s="146"/>
      <c r="O8" s="146"/>
      <c r="P8" s="146"/>
      <c r="Q8" s="146"/>
      <c r="R8" s="82"/>
      <c r="S8" s="82"/>
      <c r="T8" s="82"/>
      <c r="U8" s="82"/>
    </row>
    <row r="9" spans="1:21" ht="30.95" customHeight="1" x14ac:dyDescent="0.15">
      <c r="A9" s="82"/>
      <c r="B9" s="149"/>
      <c r="C9" s="150"/>
      <c r="D9" s="150"/>
      <c r="E9" s="150"/>
      <c r="F9" s="150"/>
      <c r="G9" s="150"/>
      <c r="H9" s="150"/>
      <c r="I9" s="150"/>
      <c r="J9" s="311" t="s">
        <v>190</v>
      </c>
      <c r="K9" s="312"/>
      <c r="L9" s="151" t="s">
        <v>67</v>
      </c>
      <c r="M9" s="143" t="s">
        <v>8</v>
      </c>
      <c r="N9" s="151" t="s">
        <v>67</v>
      </c>
      <c r="O9" s="143" t="s">
        <v>7</v>
      </c>
      <c r="P9" s="151" t="s">
        <v>67</v>
      </c>
      <c r="Q9" s="152" t="s">
        <v>5</v>
      </c>
      <c r="R9" s="10"/>
      <c r="S9" s="82"/>
      <c r="T9" s="82"/>
      <c r="U9" s="82"/>
    </row>
    <row r="10" spans="1:21" ht="30.95" customHeight="1" x14ac:dyDescent="0.15">
      <c r="A10" s="82"/>
      <c r="B10" s="153"/>
      <c r="C10" s="120"/>
      <c r="D10" s="120"/>
      <c r="E10" s="120"/>
      <c r="F10" s="120"/>
      <c r="G10" s="120"/>
      <c r="H10" s="303" t="s">
        <v>184</v>
      </c>
      <c r="I10" s="304"/>
      <c r="J10" s="302" t="str">
        <f>data!C52</f>
        <v>筑後市大字山ノ井898番地</v>
      </c>
      <c r="K10" s="302"/>
      <c r="L10" s="302"/>
      <c r="M10" s="302"/>
      <c r="N10" s="302"/>
      <c r="O10" s="302"/>
      <c r="P10" s="302"/>
      <c r="Q10" s="318"/>
      <c r="R10" s="85"/>
      <c r="S10" s="82"/>
      <c r="T10" s="82"/>
      <c r="U10" s="82"/>
    </row>
    <row r="11" spans="1:21" ht="30.95" customHeight="1" x14ac:dyDescent="0.15">
      <c r="A11" s="82"/>
      <c r="B11" s="153"/>
      <c r="C11" s="120"/>
      <c r="D11" s="120"/>
      <c r="E11" s="120"/>
      <c r="F11" s="120"/>
      <c r="G11" s="120"/>
      <c r="H11" s="120"/>
      <c r="I11" s="120"/>
      <c r="J11" s="313" t="str">
        <f>+data!C53</f>
        <v>●●●●●●</v>
      </c>
      <c r="K11" s="313"/>
      <c r="L11" s="313"/>
      <c r="M11" s="313"/>
      <c r="N11" s="313"/>
      <c r="O11" s="313"/>
      <c r="P11" s="313"/>
      <c r="Q11" s="314"/>
      <c r="R11" s="10"/>
      <c r="S11" s="82"/>
      <c r="T11" s="82"/>
      <c r="U11" s="82"/>
    </row>
    <row r="12" spans="1:21" ht="30.95" customHeight="1" x14ac:dyDescent="0.15">
      <c r="A12" s="82"/>
      <c r="B12" s="153"/>
      <c r="C12" s="120"/>
      <c r="D12" s="120"/>
      <c r="E12" s="120"/>
      <c r="F12" s="120"/>
      <c r="G12" s="120"/>
      <c r="H12" s="305"/>
      <c r="I12" s="305"/>
      <c r="J12" s="315" t="str">
        <f>+data!C54</f>
        <v>代表取締役　△△△△</v>
      </c>
      <c r="K12" s="315"/>
      <c r="L12" s="315"/>
      <c r="M12" s="315"/>
      <c r="N12" s="315"/>
      <c r="O12" s="315"/>
      <c r="P12" s="315"/>
      <c r="Q12" s="154" t="s">
        <v>0</v>
      </c>
      <c r="R12" s="85"/>
      <c r="S12" s="82"/>
      <c r="T12" s="82"/>
      <c r="U12" s="82"/>
    </row>
    <row r="13" spans="1:21" ht="30.95" customHeight="1" x14ac:dyDescent="0.15">
      <c r="A13" s="82"/>
      <c r="B13" s="153"/>
      <c r="C13" s="120"/>
      <c r="D13" s="120"/>
      <c r="E13" s="120"/>
      <c r="F13" s="120"/>
      <c r="G13" s="120"/>
      <c r="H13" s="120"/>
      <c r="I13" s="316"/>
      <c r="J13" s="316"/>
      <c r="K13" s="316"/>
      <c r="L13" s="120"/>
      <c r="M13" s="120"/>
      <c r="N13" s="120"/>
      <c r="O13" s="120"/>
      <c r="P13" s="120"/>
      <c r="Q13" s="155"/>
      <c r="R13" s="86"/>
      <c r="S13" s="82"/>
      <c r="T13" s="82"/>
      <c r="U13" s="82"/>
    </row>
    <row r="14" spans="1:21" ht="30.95" customHeight="1" x14ac:dyDescent="0.15">
      <c r="A14" s="82"/>
      <c r="B14" s="308" t="s">
        <v>79</v>
      </c>
      <c r="C14" s="309"/>
      <c r="D14" s="309"/>
      <c r="E14" s="120"/>
      <c r="F14" s="313" t="str">
        <f>+data!C41&amp;data!C42</f>
        <v>市道○○○線詳細設計業務委託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155"/>
      <c r="R14" s="86"/>
      <c r="S14" s="82"/>
      <c r="T14" s="82"/>
      <c r="U14" s="82"/>
    </row>
    <row r="15" spans="1:21" ht="30.95" customHeight="1" x14ac:dyDescent="0.15">
      <c r="A15" s="82"/>
      <c r="B15" s="156"/>
      <c r="C15" s="157"/>
      <c r="D15" s="157"/>
      <c r="E15" s="120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155"/>
      <c r="R15" s="86"/>
      <c r="S15" s="82"/>
      <c r="T15" s="82"/>
      <c r="U15" s="82"/>
    </row>
    <row r="16" spans="1:21" ht="30.95" customHeight="1" x14ac:dyDescent="0.15">
      <c r="A16" s="82"/>
      <c r="B16" s="308" t="s">
        <v>85</v>
      </c>
      <c r="C16" s="309"/>
      <c r="D16" s="309"/>
      <c r="E16" s="120"/>
      <c r="F16" s="307" t="str">
        <f>data!E43</f>
        <v>筑後市大字△△△地内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155"/>
      <c r="R16" s="86"/>
      <c r="S16" s="82"/>
      <c r="T16" s="82"/>
      <c r="U16" s="82"/>
    </row>
    <row r="17" spans="1:21" ht="30.95" customHeight="1" x14ac:dyDescent="0.15">
      <c r="A17" s="82"/>
      <c r="B17" s="156"/>
      <c r="C17" s="157"/>
      <c r="D17" s="157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55"/>
      <c r="R17" s="86"/>
      <c r="S17" s="82"/>
      <c r="T17" s="82"/>
      <c r="U17" s="82"/>
    </row>
    <row r="18" spans="1:21" ht="30.95" customHeight="1" x14ac:dyDescent="0.15">
      <c r="A18" s="82"/>
      <c r="B18" s="308" t="s">
        <v>178</v>
      </c>
      <c r="C18" s="309"/>
      <c r="D18" s="309"/>
      <c r="E18" s="120"/>
      <c r="F18" s="158" t="s">
        <v>69</v>
      </c>
      <c r="G18" s="327">
        <f>+data!C46</f>
        <v>1650000</v>
      </c>
      <c r="H18" s="327"/>
      <c r="I18" s="327"/>
      <c r="J18" s="159" t="s">
        <v>70</v>
      </c>
      <c r="K18" s="160"/>
      <c r="L18" s="161"/>
      <c r="M18" s="120"/>
      <c r="N18" s="120"/>
      <c r="O18" s="120"/>
      <c r="P18" s="120"/>
      <c r="Q18" s="155"/>
      <c r="R18" s="86"/>
      <c r="S18" s="82"/>
      <c r="T18" s="82"/>
      <c r="U18" s="82"/>
    </row>
    <row r="19" spans="1:21" ht="30.95" customHeight="1" x14ac:dyDescent="0.15">
      <c r="A19" s="82"/>
      <c r="B19" s="156"/>
      <c r="C19" s="157"/>
      <c r="D19" s="157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55"/>
      <c r="R19" s="86"/>
      <c r="S19" s="82"/>
      <c r="T19" s="82"/>
      <c r="U19" s="82"/>
    </row>
    <row r="20" spans="1:21" ht="30.95" customHeight="1" x14ac:dyDescent="0.15">
      <c r="A20" s="82"/>
      <c r="B20" s="326" t="s">
        <v>80</v>
      </c>
      <c r="C20" s="309"/>
      <c r="D20" s="309"/>
      <c r="E20" s="120"/>
      <c r="F20" s="227" t="s">
        <v>190</v>
      </c>
      <c r="G20" s="228" t="s">
        <v>128</v>
      </c>
      <c r="H20" s="147" t="s">
        <v>8</v>
      </c>
      <c r="I20" s="162" t="s">
        <v>67</v>
      </c>
      <c r="J20" s="147" t="s">
        <v>7</v>
      </c>
      <c r="K20" s="162" t="s">
        <v>67</v>
      </c>
      <c r="L20" s="147" t="s">
        <v>5</v>
      </c>
      <c r="M20" s="120"/>
      <c r="N20" s="120"/>
      <c r="O20" s="120"/>
      <c r="P20" s="120"/>
      <c r="Q20" s="155"/>
      <c r="R20" s="86"/>
      <c r="S20" s="82"/>
      <c r="T20" s="82"/>
      <c r="U20" s="82"/>
    </row>
    <row r="21" spans="1:21" ht="30.95" customHeight="1" x14ac:dyDescent="0.15">
      <c r="A21" s="82"/>
      <c r="B21" s="156"/>
      <c r="C21" s="157"/>
      <c r="D21" s="157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55"/>
      <c r="R21" s="86"/>
      <c r="S21" s="82"/>
      <c r="T21" s="82"/>
      <c r="U21" s="82"/>
    </row>
    <row r="22" spans="1:21" ht="30.95" customHeight="1" x14ac:dyDescent="0.15">
      <c r="A22" s="82"/>
      <c r="B22" s="326" t="s">
        <v>47</v>
      </c>
      <c r="C22" s="309"/>
      <c r="D22" s="309"/>
      <c r="E22" s="120"/>
      <c r="F22" s="227" t="s">
        <v>190</v>
      </c>
      <c r="G22" s="147">
        <f>+data!C45</f>
        <v>2</v>
      </c>
      <c r="H22" s="147" t="s">
        <v>8</v>
      </c>
      <c r="I22" s="147">
        <f>+data!D45</f>
        <v>4</v>
      </c>
      <c r="J22" s="147" t="s">
        <v>7</v>
      </c>
      <c r="K22" s="147">
        <f>+data!E45</f>
        <v>1</v>
      </c>
      <c r="L22" s="147" t="s">
        <v>5</v>
      </c>
      <c r="M22" s="120"/>
      <c r="N22" s="120"/>
      <c r="O22" s="120"/>
      <c r="P22" s="120"/>
      <c r="Q22" s="155"/>
      <c r="R22" s="86"/>
      <c r="S22" s="82"/>
      <c r="T22" s="82"/>
      <c r="U22" s="82"/>
    </row>
    <row r="23" spans="1:21" ht="30.95" customHeight="1" x14ac:dyDescent="0.15">
      <c r="A23" s="82"/>
      <c r="B23" s="156"/>
      <c r="C23" s="157"/>
      <c r="D23" s="157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55"/>
      <c r="R23" s="86"/>
      <c r="S23" s="82"/>
      <c r="T23" s="82"/>
      <c r="U23" s="82"/>
    </row>
    <row r="24" spans="1:21" ht="30.95" customHeight="1" x14ac:dyDescent="0.15">
      <c r="A24" s="82"/>
      <c r="B24" s="326" t="s">
        <v>81</v>
      </c>
      <c r="C24" s="309"/>
      <c r="D24" s="309"/>
      <c r="E24" s="147" t="s">
        <v>1</v>
      </c>
      <c r="F24" s="227" t="s">
        <v>190</v>
      </c>
      <c r="G24" s="147">
        <f>+data!C48</f>
        <v>2</v>
      </c>
      <c r="H24" s="147" t="s">
        <v>8</v>
      </c>
      <c r="I24" s="147">
        <f>+data!D48</f>
        <v>4</v>
      </c>
      <c r="J24" s="147" t="s">
        <v>7</v>
      </c>
      <c r="K24" s="147">
        <f>+data!E48</f>
        <v>2</v>
      </c>
      <c r="L24" s="147" t="s">
        <v>5</v>
      </c>
      <c r="M24" s="120"/>
      <c r="N24" s="329">
        <f>+data!C51</f>
        <v>364</v>
      </c>
      <c r="O24" s="329"/>
      <c r="P24" s="313" t="s">
        <v>2</v>
      </c>
      <c r="Q24" s="314"/>
      <c r="R24" s="86"/>
      <c r="S24" s="82"/>
      <c r="T24" s="82"/>
      <c r="U24" s="82"/>
    </row>
    <row r="25" spans="1:21" ht="30.95" customHeight="1" x14ac:dyDescent="0.15">
      <c r="A25" s="82"/>
      <c r="B25" s="153"/>
      <c r="C25" s="120"/>
      <c r="D25" s="120"/>
      <c r="E25" s="147" t="s">
        <v>3</v>
      </c>
      <c r="F25" s="227" t="s">
        <v>190</v>
      </c>
      <c r="G25" s="147">
        <f>+data!C49</f>
        <v>3</v>
      </c>
      <c r="H25" s="147" t="s">
        <v>8</v>
      </c>
      <c r="I25" s="147">
        <f>+data!D49</f>
        <v>3</v>
      </c>
      <c r="J25" s="147" t="s">
        <v>7</v>
      </c>
      <c r="K25" s="147">
        <f>+data!E49</f>
        <v>31</v>
      </c>
      <c r="L25" s="147" t="s">
        <v>5</v>
      </c>
      <c r="M25" s="144"/>
      <c r="N25" s="329"/>
      <c r="O25" s="329"/>
      <c r="P25" s="313"/>
      <c r="Q25" s="314"/>
      <c r="R25" s="86"/>
      <c r="S25" s="82"/>
      <c r="T25" s="82"/>
      <c r="U25" s="82"/>
    </row>
    <row r="26" spans="1:21" ht="30.95" customHeight="1" thickBot="1" x14ac:dyDescent="0.2">
      <c r="A26" s="82"/>
      <c r="B26" s="163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5"/>
      <c r="R26" s="86"/>
      <c r="S26" s="82"/>
      <c r="T26" s="82"/>
      <c r="U26" s="82"/>
    </row>
    <row r="27" spans="1:21" ht="18.75" customHeight="1" thickBot="1" x14ac:dyDescent="0.2">
      <c r="A27" s="82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86"/>
      <c r="S27" s="82"/>
      <c r="T27" s="82"/>
      <c r="U27" s="82"/>
    </row>
    <row r="28" spans="1:21" s="88" customFormat="1" ht="18.75" customHeight="1" x14ac:dyDescent="0.15">
      <c r="A28" s="87"/>
      <c r="B28" s="166"/>
      <c r="C28" s="123"/>
      <c r="D28" s="123"/>
      <c r="E28" s="123"/>
      <c r="F28" s="123"/>
      <c r="G28" s="167"/>
      <c r="H28" s="123"/>
      <c r="I28" s="123"/>
      <c r="J28" s="123"/>
      <c r="K28" s="123"/>
      <c r="L28" s="123"/>
      <c r="M28" s="123"/>
      <c r="N28" s="328" t="s">
        <v>82</v>
      </c>
      <c r="O28" s="320"/>
      <c r="P28" s="320" t="s">
        <v>83</v>
      </c>
      <c r="Q28" s="321"/>
      <c r="R28" s="86"/>
      <c r="S28" s="82"/>
      <c r="T28" s="82"/>
      <c r="U28" s="82"/>
    </row>
    <row r="29" spans="1:21" s="88" customFormat="1" ht="54" customHeight="1" thickBot="1" x14ac:dyDescent="0.2">
      <c r="A29" s="87"/>
      <c r="B29" s="168"/>
      <c r="C29" s="123"/>
      <c r="D29" s="123"/>
      <c r="E29" s="123"/>
      <c r="F29" s="123"/>
      <c r="G29" s="167"/>
      <c r="H29" s="123"/>
      <c r="I29" s="123"/>
      <c r="J29" s="123"/>
      <c r="K29" s="123"/>
      <c r="L29" s="123"/>
      <c r="M29" s="123"/>
      <c r="N29" s="322"/>
      <c r="O29" s="323"/>
      <c r="P29" s="324"/>
      <c r="Q29" s="325"/>
      <c r="R29" s="86"/>
      <c r="S29" s="82"/>
      <c r="T29" s="82"/>
      <c r="U29" s="82"/>
    </row>
    <row r="30" spans="1:21" ht="37.5" customHeight="1" x14ac:dyDescent="0.1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</row>
    <row r="31" spans="1:21" ht="24.95" hidden="1" customHeight="1" x14ac:dyDescent="0.15"/>
    <row r="32" spans="1:21" ht="24.95" hidden="1" customHeight="1" x14ac:dyDescent="0.15"/>
    <row r="33" x14ac:dyDescent="0.15"/>
    <row r="34" x14ac:dyDescent="0.15"/>
    <row r="35" x14ac:dyDescent="0.15"/>
  </sheetData>
  <mergeCells count="34">
    <mergeCell ref="B20:D20"/>
    <mergeCell ref="G18:I18"/>
    <mergeCell ref="B18:D18"/>
    <mergeCell ref="N28:O28"/>
    <mergeCell ref="N24:O25"/>
    <mergeCell ref="P28:Q28"/>
    <mergeCell ref="N29:O29"/>
    <mergeCell ref="P29:Q29"/>
    <mergeCell ref="B22:D22"/>
    <mergeCell ref="B24:D24"/>
    <mergeCell ref="P24:Q25"/>
    <mergeCell ref="F15:P15"/>
    <mergeCell ref="H10:I10"/>
    <mergeCell ref="H12:I12"/>
    <mergeCell ref="C2:D2"/>
    <mergeCell ref="F16:P16"/>
    <mergeCell ref="B16:D16"/>
    <mergeCell ref="B7:Q7"/>
    <mergeCell ref="J9:K9"/>
    <mergeCell ref="B14:D14"/>
    <mergeCell ref="J11:Q11"/>
    <mergeCell ref="J12:P12"/>
    <mergeCell ref="I13:K13"/>
    <mergeCell ref="B8:K8"/>
    <mergeCell ref="J10:Q10"/>
    <mergeCell ref="F14:P14"/>
    <mergeCell ref="P2:Q2"/>
    <mergeCell ref="J2:K2"/>
    <mergeCell ref="N2:O2"/>
    <mergeCell ref="L2:M2"/>
    <mergeCell ref="P3:Q5"/>
    <mergeCell ref="N3:O5"/>
    <mergeCell ref="L3:M5"/>
    <mergeCell ref="J3:K5"/>
  </mergeCells>
  <phoneticPr fontId="2"/>
  <dataValidations count="2">
    <dataValidation imeMode="disabled" allowBlank="1" showInputMessage="1" showErrorMessage="1" sqref="I20 G20 H2:H3 K20 P9 L9 N9"/>
    <dataValidation imeMode="hiragana" allowBlank="1" showInputMessage="1" showErrorMessage="1" sqref="N28 P28 K10:Q10 J10:J11 Q12"/>
  </dataValidations>
  <hyperlinks>
    <hyperlink ref="A1" location="表題!A1" display="戻る"/>
  </hyperlinks>
  <printOptions horizontalCentered="1"/>
  <pageMargins left="0" right="0" top="0.78740157480314965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35"/>
  <sheetViews>
    <sheetView showZeros="0" showOutlineSymbols="0" view="pageBreakPreview" topLeftCell="B1" zoomScale="98" zoomScaleNormal="85" zoomScaleSheetLayoutView="98" workbookViewId="0">
      <selection activeCell="B8" sqref="B8:K8"/>
    </sheetView>
  </sheetViews>
  <sheetFormatPr defaultColWidth="0" defaultRowHeight="13.5" customHeight="1" zeroHeight="1" x14ac:dyDescent="0.15"/>
  <cols>
    <col min="1" max="1" width="18.75" style="83" customWidth="1"/>
    <col min="2" max="17" width="5.125" style="83" customWidth="1"/>
    <col min="18" max="21" width="18.625" style="83" customWidth="1"/>
    <col min="22" max="16384" width="0" style="83" hidden="1"/>
  </cols>
  <sheetData>
    <row r="1" spans="1:21" ht="37.5" customHeight="1" thickTop="1" thickBot="1" x14ac:dyDescent="0.2">
      <c r="A1" s="203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18.75" customHeight="1" thickTop="1" thickBot="1" x14ac:dyDescent="0.2">
      <c r="A2" s="82"/>
      <c r="B2" s="211" t="s">
        <v>190</v>
      </c>
      <c r="C2" s="306">
        <f>+data!C40</f>
        <v>2</v>
      </c>
      <c r="D2" s="306"/>
      <c r="E2" s="209" t="s">
        <v>9</v>
      </c>
      <c r="F2" s="144"/>
      <c r="G2" s="120"/>
      <c r="H2" s="145"/>
      <c r="I2" s="120"/>
      <c r="J2" s="288" t="s">
        <v>105</v>
      </c>
      <c r="K2" s="289"/>
      <c r="L2" s="289" t="s">
        <v>166</v>
      </c>
      <c r="M2" s="289"/>
      <c r="N2" s="289" t="s">
        <v>161</v>
      </c>
      <c r="O2" s="289"/>
      <c r="P2" s="289" t="s">
        <v>12</v>
      </c>
      <c r="Q2" s="319"/>
      <c r="R2" s="82"/>
      <c r="S2" s="82"/>
      <c r="T2" s="82"/>
      <c r="U2" s="82"/>
    </row>
    <row r="3" spans="1:21" ht="18.75" customHeight="1" x14ac:dyDescent="0.15">
      <c r="A3" s="82"/>
      <c r="B3" s="144"/>
      <c r="C3" s="210"/>
      <c r="D3" s="330"/>
      <c r="E3" s="330"/>
      <c r="F3" s="144"/>
      <c r="G3" s="120"/>
      <c r="H3" s="145"/>
      <c r="I3" s="120"/>
      <c r="J3" s="299"/>
      <c r="K3" s="296"/>
      <c r="L3" s="290"/>
      <c r="M3" s="296"/>
      <c r="N3" s="290"/>
      <c r="O3" s="296"/>
      <c r="P3" s="290"/>
      <c r="Q3" s="291"/>
      <c r="R3" s="82"/>
      <c r="S3" s="82"/>
      <c r="T3" s="82"/>
      <c r="U3" s="82"/>
    </row>
    <row r="4" spans="1:21" ht="12.75" customHeight="1" x14ac:dyDescent="0.15">
      <c r="A4" s="82"/>
      <c r="B4" s="146"/>
      <c r="C4" s="146"/>
      <c r="D4" s="146"/>
      <c r="E4" s="146"/>
      <c r="F4" s="146"/>
      <c r="G4" s="146"/>
      <c r="H4" s="146"/>
      <c r="I4" s="146"/>
      <c r="J4" s="300"/>
      <c r="K4" s="297"/>
      <c r="L4" s="292"/>
      <c r="M4" s="297"/>
      <c r="N4" s="292"/>
      <c r="O4" s="297"/>
      <c r="P4" s="292"/>
      <c r="Q4" s="293"/>
      <c r="R4" s="82"/>
      <c r="S4" s="82"/>
      <c r="T4" s="82"/>
      <c r="U4" s="82"/>
    </row>
    <row r="5" spans="1:21" ht="27" customHeight="1" thickBot="1" x14ac:dyDescent="0.2">
      <c r="A5" s="82"/>
      <c r="B5" s="122"/>
      <c r="C5" s="122"/>
      <c r="D5" s="122"/>
      <c r="E5" s="122"/>
      <c r="F5" s="122"/>
      <c r="G5" s="122"/>
      <c r="H5" s="122"/>
      <c r="I5" s="122"/>
      <c r="J5" s="301"/>
      <c r="K5" s="298"/>
      <c r="L5" s="294"/>
      <c r="M5" s="298"/>
      <c r="N5" s="294"/>
      <c r="O5" s="298"/>
      <c r="P5" s="294"/>
      <c r="Q5" s="295"/>
      <c r="R5" s="82"/>
      <c r="S5" s="82"/>
      <c r="T5" s="82"/>
      <c r="U5" s="82"/>
    </row>
    <row r="6" spans="1:21" ht="27" customHeight="1" x14ac:dyDescent="0.15">
      <c r="A6" s="82"/>
      <c r="B6" s="120"/>
      <c r="C6" s="120"/>
      <c r="D6" s="147"/>
      <c r="E6" s="147"/>
      <c r="F6" s="120"/>
      <c r="G6" s="120"/>
      <c r="H6" s="120"/>
      <c r="I6" s="120"/>
      <c r="J6" s="147"/>
      <c r="K6" s="147"/>
      <c r="L6" s="147"/>
      <c r="M6" s="146"/>
      <c r="N6" s="146"/>
      <c r="O6" s="146"/>
      <c r="P6" s="146"/>
      <c r="Q6" s="146"/>
      <c r="R6" s="82"/>
      <c r="S6" s="82"/>
      <c r="T6" s="82"/>
      <c r="U6" s="82"/>
    </row>
    <row r="7" spans="1:21" ht="55.5" customHeight="1" x14ac:dyDescent="0.15">
      <c r="A7" s="82"/>
      <c r="B7" s="310" t="s">
        <v>167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84"/>
      <c r="S7" s="82"/>
      <c r="T7" s="82"/>
      <c r="U7" s="82"/>
    </row>
    <row r="8" spans="1:21" ht="30.95" customHeight="1" thickBot="1" x14ac:dyDescent="0.2">
      <c r="A8" s="82"/>
      <c r="B8" s="317" t="s">
        <v>193</v>
      </c>
      <c r="C8" s="317"/>
      <c r="D8" s="317"/>
      <c r="E8" s="317"/>
      <c r="F8" s="317"/>
      <c r="G8" s="317"/>
      <c r="H8" s="317"/>
      <c r="I8" s="317"/>
      <c r="J8" s="317"/>
      <c r="K8" s="317"/>
      <c r="L8" s="148"/>
      <c r="M8" s="146"/>
      <c r="N8" s="146"/>
      <c r="O8" s="146"/>
      <c r="P8" s="146"/>
      <c r="Q8" s="146"/>
      <c r="R8" s="82"/>
      <c r="S8" s="82"/>
      <c r="T8" s="82"/>
      <c r="U8" s="82"/>
    </row>
    <row r="9" spans="1:21" ht="30.95" customHeight="1" x14ac:dyDescent="0.15">
      <c r="A9" s="82"/>
      <c r="B9" s="149"/>
      <c r="C9" s="150"/>
      <c r="D9" s="150"/>
      <c r="E9" s="150"/>
      <c r="F9" s="150"/>
      <c r="G9" s="150"/>
      <c r="H9" s="150"/>
      <c r="I9" s="150"/>
      <c r="J9" s="311" t="s">
        <v>190</v>
      </c>
      <c r="K9" s="312"/>
      <c r="L9" s="151" t="s">
        <v>67</v>
      </c>
      <c r="M9" s="143" t="s">
        <v>8</v>
      </c>
      <c r="N9" s="151" t="s">
        <v>67</v>
      </c>
      <c r="O9" s="143" t="s">
        <v>7</v>
      </c>
      <c r="P9" s="151" t="s">
        <v>67</v>
      </c>
      <c r="Q9" s="152" t="s">
        <v>5</v>
      </c>
      <c r="R9" s="10"/>
      <c r="S9" s="82"/>
      <c r="T9" s="82"/>
      <c r="U9" s="82"/>
    </row>
    <row r="10" spans="1:21" ht="30.95" customHeight="1" x14ac:dyDescent="0.15">
      <c r="A10" s="82"/>
      <c r="B10" s="153"/>
      <c r="C10" s="120"/>
      <c r="D10" s="120"/>
      <c r="E10" s="120"/>
      <c r="F10" s="120"/>
      <c r="G10" s="120"/>
      <c r="H10" s="303" t="s">
        <v>184</v>
      </c>
      <c r="I10" s="304"/>
      <c r="J10" s="302" t="str">
        <f>data!C52</f>
        <v>筑後市大字山ノ井898番地</v>
      </c>
      <c r="K10" s="302"/>
      <c r="L10" s="302"/>
      <c r="M10" s="302"/>
      <c r="N10" s="302"/>
      <c r="O10" s="302"/>
      <c r="P10" s="302"/>
      <c r="Q10" s="318"/>
      <c r="R10" s="85"/>
      <c r="S10" s="82"/>
      <c r="T10" s="82"/>
      <c r="U10" s="82"/>
    </row>
    <row r="11" spans="1:21" ht="30.95" customHeight="1" x14ac:dyDescent="0.15">
      <c r="A11" s="82"/>
      <c r="B11" s="153"/>
      <c r="C11" s="120"/>
      <c r="D11" s="120"/>
      <c r="E11" s="120"/>
      <c r="F11" s="120"/>
      <c r="G11" s="120"/>
      <c r="H11" s="120"/>
      <c r="I11" s="120"/>
      <c r="J11" s="313" t="str">
        <f>+data!C53</f>
        <v>●●●●●●</v>
      </c>
      <c r="K11" s="313"/>
      <c r="L11" s="313"/>
      <c r="M11" s="313"/>
      <c r="N11" s="313"/>
      <c r="O11" s="313"/>
      <c r="P11" s="313"/>
      <c r="Q11" s="314"/>
      <c r="R11" s="10"/>
      <c r="S11" s="82"/>
      <c r="T11" s="82"/>
      <c r="U11" s="82"/>
    </row>
    <row r="12" spans="1:21" ht="30.95" customHeight="1" x14ac:dyDescent="0.15">
      <c r="A12" s="82"/>
      <c r="B12" s="153"/>
      <c r="C12" s="120"/>
      <c r="D12" s="120"/>
      <c r="E12" s="120"/>
      <c r="F12" s="120"/>
      <c r="G12" s="120"/>
      <c r="H12" s="305"/>
      <c r="I12" s="305"/>
      <c r="J12" s="315" t="str">
        <f>+data!C54</f>
        <v>代表取締役　△△△△</v>
      </c>
      <c r="K12" s="315"/>
      <c r="L12" s="315"/>
      <c r="M12" s="315"/>
      <c r="N12" s="315"/>
      <c r="O12" s="315"/>
      <c r="P12" s="315"/>
      <c r="Q12" s="154" t="s">
        <v>0</v>
      </c>
      <c r="R12" s="85"/>
      <c r="S12" s="82"/>
      <c r="T12" s="82"/>
      <c r="U12" s="82"/>
    </row>
    <row r="13" spans="1:21" ht="30.95" customHeight="1" x14ac:dyDescent="0.15">
      <c r="A13" s="82"/>
      <c r="B13" s="153"/>
      <c r="C13" s="120"/>
      <c r="D13" s="120"/>
      <c r="E13" s="120"/>
      <c r="F13" s="120"/>
      <c r="G13" s="120"/>
      <c r="H13" s="120"/>
      <c r="I13" s="316"/>
      <c r="J13" s="316"/>
      <c r="K13" s="316"/>
      <c r="L13" s="120"/>
      <c r="M13" s="120"/>
      <c r="N13" s="120"/>
      <c r="O13" s="120"/>
      <c r="P13" s="120"/>
      <c r="Q13" s="155"/>
      <c r="R13" s="86"/>
      <c r="S13" s="82"/>
      <c r="T13" s="82"/>
      <c r="U13" s="82"/>
    </row>
    <row r="14" spans="1:21" ht="30.95" customHeight="1" x14ac:dyDescent="0.15">
      <c r="A14" s="82"/>
      <c r="B14" s="308" t="s">
        <v>79</v>
      </c>
      <c r="C14" s="309"/>
      <c r="D14" s="309"/>
      <c r="E14" s="120"/>
      <c r="F14" s="313" t="str">
        <f>data!C41&amp;data!C42</f>
        <v>市道○○○線詳細設計業務委託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155"/>
      <c r="R14" s="86"/>
      <c r="S14" s="82"/>
      <c r="T14" s="82"/>
      <c r="U14" s="82"/>
    </row>
    <row r="15" spans="1:21" ht="30.95" customHeight="1" x14ac:dyDescent="0.15">
      <c r="A15" s="82"/>
      <c r="B15" s="156"/>
      <c r="C15" s="157"/>
      <c r="D15" s="157"/>
      <c r="E15" s="120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155"/>
      <c r="R15" s="86"/>
      <c r="S15" s="82"/>
      <c r="T15" s="82"/>
      <c r="U15" s="82"/>
    </row>
    <row r="16" spans="1:21" ht="30.95" customHeight="1" x14ac:dyDescent="0.15">
      <c r="A16" s="82"/>
      <c r="B16" s="308" t="s">
        <v>85</v>
      </c>
      <c r="C16" s="309"/>
      <c r="D16" s="309"/>
      <c r="E16" s="120"/>
      <c r="F16" s="307" t="str">
        <f>data!E43</f>
        <v>筑後市大字△△△地内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155"/>
      <c r="R16" s="86"/>
      <c r="S16" s="82"/>
      <c r="T16" s="82"/>
      <c r="U16" s="82"/>
    </row>
    <row r="17" spans="1:21" ht="30.95" customHeight="1" x14ac:dyDescent="0.15">
      <c r="A17" s="82"/>
      <c r="B17" s="156"/>
      <c r="C17" s="157"/>
      <c r="D17" s="157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55"/>
      <c r="R17" s="86"/>
      <c r="S17" s="82"/>
      <c r="T17" s="82"/>
      <c r="U17" s="82"/>
    </row>
    <row r="18" spans="1:21" ht="30.95" customHeight="1" x14ac:dyDescent="0.15">
      <c r="A18" s="82"/>
      <c r="B18" s="308" t="s">
        <v>178</v>
      </c>
      <c r="C18" s="309"/>
      <c r="D18" s="309"/>
      <c r="E18" s="120"/>
      <c r="F18" s="158" t="s">
        <v>69</v>
      </c>
      <c r="G18" s="327">
        <f>data!C47</f>
        <v>2200000</v>
      </c>
      <c r="H18" s="327"/>
      <c r="I18" s="327"/>
      <c r="J18" s="159" t="s">
        <v>70</v>
      </c>
      <c r="K18" s="160"/>
      <c r="L18" s="161"/>
      <c r="M18" s="120"/>
      <c r="N18" s="120"/>
      <c r="O18" s="120"/>
      <c r="P18" s="120"/>
      <c r="Q18" s="155"/>
      <c r="R18" s="86"/>
      <c r="S18" s="82"/>
      <c r="T18" s="82"/>
      <c r="U18" s="82"/>
    </row>
    <row r="19" spans="1:21" ht="30.95" customHeight="1" x14ac:dyDescent="0.15">
      <c r="A19" s="82"/>
      <c r="B19" s="156"/>
      <c r="C19" s="157"/>
      <c r="D19" s="157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55"/>
      <c r="R19" s="86"/>
      <c r="S19" s="82"/>
      <c r="T19" s="82"/>
      <c r="U19" s="82"/>
    </row>
    <row r="20" spans="1:21" ht="30.95" customHeight="1" x14ac:dyDescent="0.15">
      <c r="A20" s="82"/>
      <c r="B20" s="308" t="s">
        <v>84</v>
      </c>
      <c r="C20" s="309"/>
      <c r="D20" s="309"/>
      <c r="E20" s="120"/>
      <c r="F20" s="227" t="s">
        <v>190</v>
      </c>
      <c r="G20" s="228" t="s">
        <v>128</v>
      </c>
      <c r="H20" s="147" t="s">
        <v>8</v>
      </c>
      <c r="I20" s="228" t="s">
        <v>128</v>
      </c>
      <c r="J20" s="147" t="s">
        <v>7</v>
      </c>
      <c r="K20" s="228" t="s">
        <v>128</v>
      </c>
      <c r="L20" s="147" t="s">
        <v>5</v>
      </c>
      <c r="M20" s="120"/>
      <c r="N20" s="120"/>
      <c r="O20" s="120"/>
      <c r="P20" s="120"/>
      <c r="Q20" s="155"/>
      <c r="R20" s="86"/>
      <c r="S20" s="82"/>
      <c r="T20" s="82"/>
      <c r="U20" s="82"/>
    </row>
    <row r="21" spans="1:21" ht="30.95" customHeight="1" x14ac:dyDescent="0.15">
      <c r="A21" s="82"/>
      <c r="B21" s="156"/>
      <c r="C21" s="157"/>
      <c r="D21" s="157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55"/>
      <c r="R21" s="86"/>
      <c r="S21" s="82"/>
      <c r="T21" s="82"/>
      <c r="U21" s="82"/>
    </row>
    <row r="22" spans="1:21" ht="30.95" customHeight="1" x14ac:dyDescent="0.15">
      <c r="A22" s="82"/>
      <c r="B22" s="326" t="s">
        <v>47</v>
      </c>
      <c r="C22" s="309"/>
      <c r="D22" s="309"/>
      <c r="E22" s="120"/>
      <c r="F22" s="227" t="s">
        <v>190</v>
      </c>
      <c r="G22" s="147">
        <f>+data!C45</f>
        <v>2</v>
      </c>
      <c r="H22" s="147" t="s">
        <v>8</v>
      </c>
      <c r="I22" s="147">
        <f>+data!D45</f>
        <v>4</v>
      </c>
      <c r="J22" s="147" t="s">
        <v>7</v>
      </c>
      <c r="K22" s="147">
        <f>+data!E45</f>
        <v>1</v>
      </c>
      <c r="L22" s="147" t="s">
        <v>5</v>
      </c>
      <c r="M22" s="120"/>
      <c r="N22" s="120"/>
      <c r="O22" s="120"/>
      <c r="P22" s="120"/>
      <c r="Q22" s="155"/>
      <c r="R22" s="86"/>
      <c r="S22" s="82"/>
      <c r="T22" s="82"/>
      <c r="U22" s="82"/>
    </row>
    <row r="23" spans="1:21" ht="30.95" customHeight="1" x14ac:dyDescent="0.15">
      <c r="A23" s="82"/>
      <c r="B23" s="156"/>
      <c r="C23" s="157"/>
      <c r="D23" s="157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55"/>
      <c r="R23" s="86"/>
      <c r="S23" s="82"/>
      <c r="T23" s="82"/>
      <c r="U23" s="82"/>
    </row>
    <row r="24" spans="1:21" ht="30.95" customHeight="1" x14ac:dyDescent="0.15">
      <c r="A24" s="82"/>
      <c r="B24" s="326" t="s">
        <v>81</v>
      </c>
      <c r="C24" s="309"/>
      <c r="D24" s="309"/>
      <c r="E24" s="147" t="s">
        <v>1</v>
      </c>
      <c r="F24" s="227" t="s">
        <v>190</v>
      </c>
      <c r="G24" s="147">
        <f>+data!C48</f>
        <v>2</v>
      </c>
      <c r="H24" s="147" t="s">
        <v>8</v>
      </c>
      <c r="I24" s="147">
        <f>+data!D48</f>
        <v>4</v>
      </c>
      <c r="J24" s="147" t="s">
        <v>7</v>
      </c>
      <c r="K24" s="147">
        <f>+data!E48</f>
        <v>2</v>
      </c>
      <c r="L24" s="147" t="s">
        <v>5</v>
      </c>
      <c r="M24" s="120"/>
      <c r="N24" s="329">
        <f>+data!D51</f>
        <v>364</v>
      </c>
      <c r="O24" s="329"/>
      <c r="P24" s="313" t="s">
        <v>2</v>
      </c>
      <c r="Q24" s="314"/>
      <c r="R24" s="86"/>
      <c r="S24" s="82"/>
      <c r="T24" s="82"/>
      <c r="U24" s="82"/>
    </row>
    <row r="25" spans="1:21" ht="30.95" customHeight="1" x14ac:dyDescent="0.15">
      <c r="A25" s="82"/>
      <c r="B25" s="153"/>
      <c r="C25" s="120"/>
      <c r="D25" s="120"/>
      <c r="E25" s="147" t="s">
        <v>3</v>
      </c>
      <c r="F25" s="227" t="s">
        <v>190</v>
      </c>
      <c r="G25" s="147">
        <f>+data!C50</f>
        <v>3</v>
      </c>
      <c r="H25" s="147" t="s">
        <v>8</v>
      </c>
      <c r="I25" s="147">
        <f>+data!D50</f>
        <v>3</v>
      </c>
      <c r="J25" s="147" t="s">
        <v>7</v>
      </c>
      <c r="K25" s="147">
        <f>+data!E50</f>
        <v>31</v>
      </c>
      <c r="L25" s="147" t="s">
        <v>5</v>
      </c>
      <c r="M25" s="144"/>
      <c r="N25" s="329"/>
      <c r="O25" s="329"/>
      <c r="P25" s="313"/>
      <c r="Q25" s="314"/>
      <c r="R25" s="86"/>
      <c r="S25" s="82"/>
      <c r="T25" s="82"/>
      <c r="U25" s="82"/>
    </row>
    <row r="26" spans="1:21" ht="30.95" customHeight="1" thickBot="1" x14ac:dyDescent="0.2">
      <c r="A26" s="82"/>
      <c r="B26" s="163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5"/>
      <c r="R26" s="86"/>
      <c r="S26" s="82"/>
      <c r="T26" s="82"/>
      <c r="U26" s="82"/>
    </row>
    <row r="27" spans="1:21" ht="18.75" customHeight="1" thickBot="1" x14ac:dyDescent="0.2">
      <c r="A27" s="82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86"/>
      <c r="S27" s="82"/>
      <c r="T27" s="82"/>
      <c r="U27" s="82"/>
    </row>
    <row r="28" spans="1:21" s="88" customFormat="1" ht="18.75" customHeight="1" x14ac:dyDescent="0.15">
      <c r="A28" s="87"/>
      <c r="B28" s="166"/>
      <c r="C28" s="123"/>
      <c r="D28" s="123"/>
      <c r="E28" s="123"/>
      <c r="F28" s="123"/>
      <c r="G28" s="167"/>
      <c r="H28" s="123"/>
      <c r="I28" s="123"/>
      <c r="J28" s="123"/>
      <c r="K28" s="123"/>
      <c r="L28" s="123"/>
      <c r="M28" s="123"/>
      <c r="N28" s="328" t="s">
        <v>82</v>
      </c>
      <c r="O28" s="320"/>
      <c r="P28" s="320" t="s">
        <v>83</v>
      </c>
      <c r="Q28" s="321"/>
      <c r="R28" s="86"/>
      <c r="S28" s="82"/>
      <c r="T28" s="82"/>
      <c r="U28" s="82"/>
    </row>
    <row r="29" spans="1:21" s="88" customFormat="1" ht="54" customHeight="1" thickBot="1" x14ac:dyDescent="0.2">
      <c r="A29" s="87"/>
      <c r="B29" s="168"/>
      <c r="C29" s="123"/>
      <c r="D29" s="123"/>
      <c r="E29" s="123"/>
      <c r="F29" s="123"/>
      <c r="G29" s="167"/>
      <c r="H29" s="123"/>
      <c r="I29" s="123"/>
      <c r="J29" s="123"/>
      <c r="K29" s="123"/>
      <c r="L29" s="123"/>
      <c r="M29" s="123"/>
      <c r="N29" s="331"/>
      <c r="O29" s="332"/>
      <c r="P29" s="333"/>
      <c r="Q29" s="334"/>
      <c r="R29" s="86"/>
      <c r="S29" s="82"/>
      <c r="T29" s="82"/>
      <c r="U29" s="82"/>
    </row>
    <row r="30" spans="1:21" ht="37.5" customHeight="1" x14ac:dyDescent="0.1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</row>
    <row r="31" spans="1:21" ht="24.95" hidden="1" customHeight="1" x14ac:dyDescent="0.15"/>
    <row r="32" spans="1:21" ht="24.95" hidden="1" customHeight="1" x14ac:dyDescent="0.15"/>
    <row r="33" x14ac:dyDescent="0.15"/>
    <row r="34" ht="13.5" customHeight="1" x14ac:dyDescent="0.15"/>
    <row r="35" ht="13.5" customHeight="1" x14ac:dyDescent="0.15"/>
  </sheetData>
  <mergeCells count="35">
    <mergeCell ref="F16:P16"/>
    <mergeCell ref="N29:O29"/>
    <mergeCell ref="P29:Q29"/>
    <mergeCell ref="C2:D2"/>
    <mergeCell ref="B20:D20"/>
    <mergeCell ref="B22:D22"/>
    <mergeCell ref="B24:D24"/>
    <mergeCell ref="N24:O25"/>
    <mergeCell ref="P24:Q25"/>
    <mergeCell ref="N28:O28"/>
    <mergeCell ref="P28:Q28"/>
    <mergeCell ref="F15:P15"/>
    <mergeCell ref="B16:D16"/>
    <mergeCell ref="F14:P14"/>
    <mergeCell ref="B18:D18"/>
    <mergeCell ref="G18:I18"/>
    <mergeCell ref="B7:Q7"/>
    <mergeCell ref="B8:K8"/>
    <mergeCell ref="J9:K9"/>
    <mergeCell ref="H10:I10"/>
    <mergeCell ref="J10:Q10"/>
    <mergeCell ref="J11:Q11"/>
    <mergeCell ref="H12:I12"/>
    <mergeCell ref="J12:P12"/>
    <mergeCell ref="I13:K13"/>
    <mergeCell ref="B14:D14"/>
    <mergeCell ref="J2:K2"/>
    <mergeCell ref="L2:M2"/>
    <mergeCell ref="N2:O2"/>
    <mergeCell ref="P2:Q2"/>
    <mergeCell ref="D3:E3"/>
    <mergeCell ref="J3:K5"/>
    <mergeCell ref="L3:M5"/>
    <mergeCell ref="N3:O5"/>
    <mergeCell ref="P3:Q5"/>
  </mergeCells>
  <phoneticPr fontId="2"/>
  <dataValidations count="2">
    <dataValidation imeMode="hiragana" allowBlank="1" showInputMessage="1" showErrorMessage="1" sqref="N28 P28 K10:Q10 J10:J11 Q12"/>
    <dataValidation imeMode="disabled" allowBlank="1" showInputMessage="1" showErrorMessage="1" sqref="I20 G20 N9 K20 P9 L9 H2:H3 C3"/>
  </dataValidations>
  <hyperlinks>
    <hyperlink ref="A1" location="表題!A1" display="戻る"/>
  </hyperlinks>
  <printOptions horizontalCentered="1"/>
  <pageMargins left="0" right="0" top="0.78740157480314965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B71"/>
  <sheetViews>
    <sheetView showZeros="0" showOutlineSymbols="0" topLeftCell="B1" zoomScale="95" zoomScaleNormal="95" zoomScaleSheetLayoutView="70" workbookViewId="0">
      <selection activeCell="L3" sqref="L3"/>
    </sheetView>
  </sheetViews>
  <sheetFormatPr defaultColWidth="0" defaultRowHeight="13.5" customHeight="1" zeroHeight="1" x14ac:dyDescent="0.15"/>
  <cols>
    <col min="1" max="1" width="18.75" style="90" customWidth="1"/>
    <col min="2" max="50" width="1.75" style="91" customWidth="1"/>
    <col min="51" max="54" width="18.875" style="90" customWidth="1"/>
    <col min="55" max="16384" width="0" style="90" hidden="1"/>
  </cols>
  <sheetData>
    <row r="1" spans="1:54" ht="37.5" customHeight="1" thickTop="1" thickBot="1" x14ac:dyDescent="0.2">
      <c r="A1" s="203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</row>
    <row r="2" spans="1:54" ht="18" customHeight="1" thickTop="1" thickBot="1" x14ac:dyDescent="0.2">
      <c r="A2" s="89"/>
      <c r="B2" s="348" t="s">
        <v>190</v>
      </c>
      <c r="C2" s="349"/>
      <c r="D2" s="349"/>
      <c r="E2" s="384">
        <f>+data!D3</f>
        <v>2</v>
      </c>
      <c r="F2" s="384"/>
      <c r="G2" s="384"/>
      <c r="H2" s="384"/>
      <c r="I2" s="381" t="s">
        <v>9</v>
      </c>
      <c r="J2" s="382"/>
      <c r="K2" s="383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350" t="s">
        <v>105</v>
      </c>
      <c r="AB2" s="339"/>
      <c r="AC2" s="339"/>
      <c r="AD2" s="339"/>
      <c r="AE2" s="339"/>
      <c r="AF2" s="339"/>
      <c r="AG2" s="339" t="s">
        <v>166</v>
      </c>
      <c r="AH2" s="339"/>
      <c r="AI2" s="339"/>
      <c r="AJ2" s="339"/>
      <c r="AK2" s="339"/>
      <c r="AL2" s="339"/>
      <c r="AM2" s="339" t="s">
        <v>161</v>
      </c>
      <c r="AN2" s="339"/>
      <c r="AO2" s="339"/>
      <c r="AP2" s="339"/>
      <c r="AQ2" s="339"/>
      <c r="AR2" s="339"/>
      <c r="AS2" s="339" t="s">
        <v>12</v>
      </c>
      <c r="AT2" s="339"/>
      <c r="AU2" s="339"/>
      <c r="AV2" s="339"/>
      <c r="AW2" s="339"/>
      <c r="AX2" s="340"/>
      <c r="AY2" s="89"/>
      <c r="AZ2" s="89"/>
      <c r="BA2" s="89"/>
      <c r="BB2" s="89"/>
    </row>
    <row r="3" spans="1:54" ht="18" customHeight="1" x14ac:dyDescent="0.15">
      <c r="A3" s="89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341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5"/>
      <c r="AY3" s="89"/>
      <c r="AZ3" s="89"/>
      <c r="BA3" s="89"/>
      <c r="BB3" s="89"/>
    </row>
    <row r="4" spans="1:54" ht="35.25" customHeight="1" thickBot="1" x14ac:dyDescent="0.2">
      <c r="A4" s="89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343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6"/>
      <c r="AY4" s="89"/>
      <c r="AZ4" s="89"/>
      <c r="BA4" s="89"/>
      <c r="BB4" s="89"/>
    </row>
    <row r="5" spans="1:54" ht="21.95" customHeight="1" x14ac:dyDescent="0.15">
      <c r="A5" s="89"/>
      <c r="B5" s="102"/>
      <c r="C5" s="102"/>
      <c r="D5" s="102"/>
      <c r="E5" s="102"/>
      <c r="F5" s="103"/>
      <c r="G5" s="103"/>
      <c r="H5" s="103"/>
      <c r="I5" s="103"/>
      <c r="J5" s="103"/>
      <c r="K5" s="103"/>
      <c r="L5" s="103"/>
      <c r="M5" s="104"/>
      <c r="N5" s="104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89"/>
      <c r="AZ5" s="89"/>
      <c r="BA5" s="89"/>
      <c r="BB5" s="89"/>
    </row>
    <row r="6" spans="1:54" ht="21.95" customHeight="1" x14ac:dyDescent="0.15">
      <c r="A6" s="89"/>
      <c r="B6" s="347" t="s">
        <v>168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89"/>
      <c r="AZ6" s="89"/>
      <c r="BA6" s="89"/>
      <c r="BB6" s="89"/>
    </row>
    <row r="7" spans="1:54" ht="12" customHeight="1" x14ac:dyDescent="0.15">
      <c r="A7" s="89"/>
      <c r="B7" s="102"/>
      <c r="C7" s="102"/>
      <c r="D7" s="102"/>
      <c r="E7" s="106"/>
      <c r="F7" s="106"/>
      <c r="G7" s="106"/>
      <c r="H7" s="107"/>
      <c r="I7" s="107"/>
      <c r="J7" s="108"/>
      <c r="K7" s="108"/>
      <c r="L7" s="108"/>
      <c r="M7" s="108"/>
      <c r="N7" s="108"/>
      <c r="O7" s="10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102"/>
      <c r="AW7" s="102"/>
      <c r="AX7" s="102"/>
      <c r="AY7" s="89"/>
      <c r="AZ7" s="89"/>
      <c r="BA7" s="89"/>
      <c r="BB7" s="89"/>
    </row>
    <row r="8" spans="1:54" ht="21.95" customHeight="1" x14ac:dyDescent="0.15">
      <c r="A8" s="89"/>
      <c r="B8" s="222"/>
      <c r="C8" s="351" t="s">
        <v>192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223"/>
      <c r="O8" s="224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2"/>
      <c r="AW8" s="222"/>
      <c r="AX8" s="222"/>
      <c r="AY8" s="89"/>
      <c r="AZ8" s="89"/>
      <c r="BA8" s="89"/>
      <c r="BB8" s="89"/>
    </row>
    <row r="9" spans="1:54" ht="12" customHeight="1" x14ac:dyDescent="0.15">
      <c r="A9" s="89"/>
      <c r="B9" s="222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3"/>
      <c r="O9" s="224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2"/>
      <c r="AW9" s="222"/>
      <c r="AX9" s="222"/>
      <c r="AY9" s="89"/>
      <c r="AZ9" s="89"/>
      <c r="BA9" s="89"/>
      <c r="BB9" s="89"/>
    </row>
    <row r="10" spans="1:54" ht="21.95" customHeight="1" x14ac:dyDescent="0.15">
      <c r="A10" s="89"/>
      <c r="B10" s="102"/>
      <c r="C10" s="109" t="s">
        <v>20</v>
      </c>
      <c r="D10" s="109"/>
      <c r="E10" s="109"/>
      <c r="F10" s="336" t="s">
        <v>79</v>
      </c>
      <c r="G10" s="336"/>
      <c r="H10" s="336"/>
      <c r="I10" s="336"/>
      <c r="J10" s="336"/>
      <c r="K10" s="336"/>
      <c r="L10" s="336"/>
      <c r="M10" s="336"/>
      <c r="N10" s="102"/>
      <c r="O10" s="110"/>
      <c r="P10" s="337" t="str">
        <f>+data!C41&amp;data!C42</f>
        <v>市道○○○線詳細設計業務委託</v>
      </c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102"/>
      <c r="AW10" s="102"/>
      <c r="AX10" s="102"/>
      <c r="AY10" s="89"/>
      <c r="AZ10" s="89"/>
      <c r="BA10" s="89"/>
      <c r="BB10" s="89"/>
    </row>
    <row r="11" spans="1:54" ht="21.95" customHeight="1" x14ac:dyDescent="0.15">
      <c r="A11" s="89"/>
      <c r="B11" s="102"/>
      <c r="C11" s="109" t="s">
        <v>21</v>
      </c>
      <c r="D11" s="109"/>
      <c r="E11" s="109"/>
      <c r="F11" s="336" t="s">
        <v>85</v>
      </c>
      <c r="G11" s="336"/>
      <c r="H11" s="336"/>
      <c r="I11" s="336"/>
      <c r="J11" s="336"/>
      <c r="K11" s="336"/>
      <c r="L11" s="336"/>
      <c r="M11" s="336"/>
      <c r="N11" s="102"/>
      <c r="O11" s="110"/>
      <c r="P11" s="338" t="str">
        <f>+data!E43</f>
        <v>筑後市大字△△△地内</v>
      </c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111"/>
      <c r="AW11" s="102"/>
      <c r="AX11" s="102"/>
      <c r="AY11" s="89"/>
      <c r="AZ11" s="89"/>
      <c r="BA11" s="89"/>
      <c r="BB11" s="89"/>
    </row>
    <row r="12" spans="1:54" ht="21.95" customHeight="1" x14ac:dyDescent="0.15">
      <c r="A12" s="89"/>
      <c r="B12" s="102"/>
      <c r="C12" s="109" t="s">
        <v>22</v>
      </c>
      <c r="D12" s="109"/>
      <c r="E12" s="109"/>
      <c r="F12" s="336" t="s">
        <v>81</v>
      </c>
      <c r="G12" s="336"/>
      <c r="H12" s="336"/>
      <c r="I12" s="336"/>
      <c r="J12" s="336"/>
      <c r="K12" s="336"/>
      <c r="L12" s="336"/>
      <c r="M12" s="336"/>
      <c r="N12" s="102"/>
      <c r="O12" s="110"/>
      <c r="P12" s="352" t="s">
        <v>1</v>
      </c>
      <c r="Q12" s="352"/>
      <c r="R12" s="352"/>
      <c r="S12" s="352"/>
      <c r="T12" s="102"/>
      <c r="U12" s="113"/>
      <c r="V12" s="355" t="s">
        <v>190</v>
      </c>
      <c r="W12" s="352"/>
      <c r="X12" s="352"/>
      <c r="Y12" s="352">
        <f>+data!C48</f>
        <v>2</v>
      </c>
      <c r="Z12" s="352"/>
      <c r="AA12" s="352"/>
      <c r="AB12" s="352" t="s">
        <v>8</v>
      </c>
      <c r="AC12" s="352"/>
      <c r="AD12" s="352">
        <f>+data!D48</f>
        <v>4</v>
      </c>
      <c r="AE12" s="352"/>
      <c r="AF12" s="352"/>
      <c r="AG12" s="352" t="s">
        <v>7</v>
      </c>
      <c r="AH12" s="352"/>
      <c r="AI12" s="352">
        <f>+data!E48</f>
        <v>2</v>
      </c>
      <c r="AJ12" s="352"/>
      <c r="AK12" s="352"/>
      <c r="AL12" s="352" t="s">
        <v>5</v>
      </c>
      <c r="AM12" s="352"/>
      <c r="AN12" s="102"/>
      <c r="AO12" s="354">
        <f>data!C51</f>
        <v>364</v>
      </c>
      <c r="AP12" s="354"/>
      <c r="AQ12" s="354"/>
      <c r="AR12" s="352" t="s">
        <v>77</v>
      </c>
      <c r="AS12" s="352"/>
      <c r="AT12" s="352"/>
      <c r="AU12" s="102"/>
      <c r="AV12" s="102"/>
      <c r="AW12" s="102"/>
      <c r="AX12" s="102"/>
      <c r="AY12" s="89"/>
      <c r="AZ12" s="89"/>
      <c r="BA12" s="89"/>
      <c r="BB12" s="89"/>
    </row>
    <row r="13" spans="1:54" ht="21.95" customHeight="1" x14ac:dyDescent="0.15">
      <c r="A13" s="89"/>
      <c r="B13" s="102"/>
      <c r="C13" s="114"/>
      <c r="D13" s="114"/>
      <c r="E13" s="114"/>
      <c r="F13" s="112"/>
      <c r="G13" s="112"/>
      <c r="H13" s="112"/>
      <c r="I13" s="112"/>
      <c r="J13" s="112"/>
      <c r="K13" s="112"/>
      <c r="L13" s="112"/>
      <c r="M13" s="112"/>
      <c r="N13" s="102"/>
      <c r="O13" s="114"/>
      <c r="P13" s="352" t="s">
        <v>28</v>
      </c>
      <c r="Q13" s="352"/>
      <c r="R13" s="352"/>
      <c r="S13" s="352"/>
      <c r="T13" s="102"/>
      <c r="U13" s="113"/>
      <c r="V13" s="355" t="s">
        <v>190</v>
      </c>
      <c r="W13" s="352"/>
      <c r="X13" s="352"/>
      <c r="Y13" s="352">
        <f>+data!C49</f>
        <v>3</v>
      </c>
      <c r="Z13" s="352"/>
      <c r="AA13" s="352"/>
      <c r="AB13" s="352" t="s">
        <v>8</v>
      </c>
      <c r="AC13" s="352"/>
      <c r="AD13" s="352">
        <f>+data!D49</f>
        <v>3</v>
      </c>
      <c r="AE13" s="352"/>
      <c r="AF13" s="352"/>
      <c r="AG13" s="352" t="s">
        <v>7</v>
      </c>
      <c r="AH13" s="352"/>
      <c r="AI13" s="352">
        <f>+data!E49</f>
        <v>31</v>
      </c>
      <c r="AJ13" s="352"/>
      <c r="AK13" s="352"/>
      <c r="AL13" s="352" t="s">
        <v>5</v>
      </c>
      <c r="AM13" s="352"/>
      <c r="AN13" s="102"/>
      <c r="AO13" s="354"/>
      <c r="AP13" s="354"/>
      <c r="AQ13" s="354"/>
      <c r="AR13" s="352"/>
      <c r="AS13" s="352"/>
      <c r="AT13" s="352"/>
      <c r="AU13" s="102"/>
      <c r="AV13" s="102"/>
      <c r="AW13" s="102"/>
      <c r="AX13" s="102"/>
      <c r="AY13" s="89"/>
      <c r="AZ13" s="89"/>
      <c r="BA13" s="89"/>
      <c r="BB13" s="89"/>
    </row>
    <row r="14" spans="1:54" ht="21.95" customHeight="1" x14ac:dyDescent="0.15">
      <c r="A14" s="89"/>
      <c r="B14" s="102"/>
      <c r="C14" s="109" t="s">
        <v>23</v>
      </c>
      <c r="D14" s="109"/>
      <c r="E14" s="109"/>
      <c r="F14" s="336" t="s">
        <v>82</v>
      </c>
      <c r="G14" s="336"/>
      <c r="H14" s="336"/>
      <c r="I14" s="336"/>
      <c r="J14" s="336"/>
      <c r="K14" s="336"/>
      <c r="L14" s="336"/>
      <c r="M14" s="336"/>
      <c r="N14" s="102"/>
      <c r="O14" s="110"/>
      <c r="P14" s="352" t="s">
        <v>13</v>
      </c>
      <c r="Q14" s="352"/>
      <c r="R14" s="352"/>
      <c r="S14" s="352"/>
      <c r="T14" s="353" t="str">
        <f>+data!C56</f>
        <v>筑後市大字□□□□</v>
      </c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  <c r="AU14" s="353"/>
      <c r="AV14" s="353"/>
      <c r="AW14" s="353"/>
      <c r="AX14" s="102"/>
      <c r="AY14" s="89"/>
      <c r="AZ14" s="89"/>
      <c r="BA14" s="89"/>
      <c r="BB14" s="89"/>
    </row>
    <row r="15" spans="1:54" ht="21.95" customHeight="1" x14ac:dyDescent="0.15">
      <c r="A15" s="89"/>
      <c r="B15" s="102"/>
      <c r="C15" s="114"/>
      <c r="D15" s="114"/>
      <c r="E15" s="114"/>
      <c r="F15" s="112"/>
      <c r="G15" s="112"/>
      <c r="H15" s="112"/>
      <c r="I15" s="112"/>
      <c r="J15" s="112"/>
      <c r="K15" s="112"/>
      <c r="L15" s="112"/>
      <c r="M15" s="112"/>
      <c r="N15" s="102"/>
      <c r="O15" s="114"/>
      <c r="P15" s="352" t="s">
        <v>14</v>
      </c>
      <c r="Q15" s="352"/>
      <c r="R15" s="352"/>
      <c r="S15" s="352"/>
      <c r="T15" s="353" t="str">
        <f>+data!C55</f>
        <v>□□　□□</v>
      </c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115"/>
      <c r="AK15" s="106"/>
      <c r="AL15" s="113" t="s">
        <v>15</v>
      </c>
      <c r="AM15" s="106"/>
      <c r="AN15" s="356" t="str">
        <f>+data!C57</f>
        <v>0942-##-####</v>
      </c>
      <c r="AO15" s="356"/>
      <c r="AP15" s="356"/>
      <c r="AQ15" s="356"/>
      <c r="AR15" s="356"/>
      <c r="AS15" s="356"/>
      <c r="AT15" s="356"/>
      <c r="AU15" s="356"/>
      <c r="AV15" s="356"/>
      <c r="AW15" s="356"/>
      <c r="AX15" s="102"/>
      <c r="AY15" s="89"/>
      <c r="AZ15" s="89"/>
      <c r="BA15" s="89"/>
      <c r="BB15" s="89"/>
    </row>
    <row r="16" spans="1:54" ht="21.95" customHeight="1" x14ac:dyDescent="0.15">
      <c r="A16" s="89"/>
      <c r="B16" s="102"/>
      <c r="C16" s="109" t="s">
        <v>24</v>
      </c>
      <c r="D16" s="109"/>
      <c r="E16" s="109"/>
      <c r="F16" s="336" t="s">
        <v>83</v>
      </c>
      <c r="G16" s="336"/>
      <c r="H16" s="336"/>
      <c r="I16" s="336"/>
      <c r="J16" s="336"/>
      <c r="K16" s="336"/>
      <c r="L16" s="336"/>
      <c r="M16" s="336"/>
      <c r="N16" s="102"/>
      <c r="O16" s="110"/>
      <c r="P16" s="352" t="s">
        <v>13</v>
      </c>
      <c r="Q16" s="352"/>
      <c r="R16" s="352"/>
      <c r="S16" s="352"/>
      <c r="T16" s="353" t="str">
        <f>+data!C59</f>
        <v>筑後市大字○○○○</v>
      </c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102"/>
      <c r="AY16" s="89"/>
      <c r="AZ16" s="89"/>
      <c r="BA16" s="89"/>
      <c r="BB16" s="89"/>
    </row>
    <row r="17" spans="1:54" ht="21.95" customHeight="1" x14ac:dyDescent="0.15">
      <c r="A17" s="89"/>
      <c r="B17" s="102"/>
      <c r="C17" s="114"/>
      <c r="D17" s="114"/>
      <c r="E17" s="114"/>
      <c r="F17" s="112"/>
      <c r="G17" s="112"/>
      <c r="H17" s="112"/>
      <c r="I17" s="112"/>
      <c r="J17" s="112"/>
      <c r="K17" s="112"/>
      <c r="L17" s="112"/>
      <c r="M17" s="112"/>
      <c r="N17" s="102"/>
      <c r="O17" s="114"/>
      <c r="P17" s="352" t="s">
        <v>14</v>
      </c>
      <c r="Q17" s="352"/>
      <c r="R17" s="352"/>
      <c r="S17" s="352"/>
      <c r="T17" s="353" t="str">
        <f>+data!C58</f>
        <v>○○　○○</v>
      </c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115"/>
      <c r="AK17" s="106"/>
      <c r="AL17" s="113" t="s">
        <v>15</v>
      </c>
      <c r="AM17" s="106"/>
      <c r="AN17" s="356" t="str">
        <f>+data!C60</f>
        <v>0942-$$-$$$$</v>
      </c>
      <c r="AO17" s="356"/>
      <c r="AP17" s="356"/>
      <c r="AQ17" s="356"/>
      <c r="AR17" s="356"/>
      <c r="AS17" s="356"/>
      <c r="AT17" s="356"/>
      <c r="AU17" s="356"/>
      <c r="AV17" s="356"/>
      <c r="AW17" s="356"/>
      <c r="AX17" s="102"/>
      <c r="AY17" s="89"/>
      <c r="AZ17" s="89"/>
      <c r="BA17" s="89"/>
      <c r="BB17" s="89"/>
    </row>
    <row r="18" spans="1:54" ht="21.95" customHeight="1" x14ac:dyDescent="0.15">
      <c r="A18" s="89"/>
      <c r="B18" s="102"/>
      <c r="C18" s="109" t="s">
        <v>25</v>
      </c>
      <c r="D18" s="109"/>
      <c r="E18" s="109"/>
      <c r="F18" s="357" t="s">
        <v>177</v>
      </c>
      <c r="G18" s="336"/>
      <c r="H18" s="336"/>
      <c r="I18" s="336"/>
      <c r="J18" s="336"/>
      <c r="K18" s="336"/>
      <c r="L18" s="336"/>
      <c r="M18" s="336"/>
      <c r="N18" s="102"/>
      <c r="O18" s="110"/>
      <c r="P18" s="110"/>
      <c r="Q18" s="358">
        <f>+data!C46</f>
        <v>1650000</v>
      </c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9" t="s">
        <v>33</v>
      </c>
      <c r="AK18" s="359"/>
      <c r="AL18" s="359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89"/>
      <c r="AZ18" s="89"/>
      <c r="BA18" s="89"/>
      <c r="BB18" s="89"/>
    </row>
    <row r="19" spans="1:54" ht="21.95" customHeight="1" x14ac:dyDescent="0.15">
      <c r="A19" s="89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367" t="s">
        <v>16</v>
      </c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8">
        <f>IF(Q18="","",(Q18*10/11))</f>
        <v>1500000</v>
      </c>
      <c r="AC19" s="368"/>
      <c r="AD19" s="368"/>
      <c r="AE19" s="368"/>
      <c r="AF19" s="368"/>
      <c r="AG19" s="368"/>
      <c r="AH19" s="368"/>
      <c r="AI19" s="368"/>
      <c r="AJ19" s="352" t="s">
        <v>17</v>
      </c>
      <c r="AK19" s="35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89"/>
      <c r="AZ19" s="89"/>
      <c r="BA19" s="89"/>
      <c r="BB19" s="89"/>
    </row>
    <row r="20" spans="1:54" ht="21.95" customHeight="1" x14ac:dyDescent="0.15">
      <c r="A20" s="89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7"/>
      <c r="AC20" s="117"/>
      <c r="AD20" s="117"/>
      <c r="AE20" s="117"/>
      <c r="AF20" s="117"/>
      <c r="AG20" s="117"/>
      <c r="AH20" s="117"/>
      <c r="AI20" s="117"/>
      <c r="AJ20" s="114"/>
      <c r="AK20" s="114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89"/>
      <c r="AZ20" s="89"/>
      <c r="BA20" s="89"/>
      <c r="BB20" s="89"/>
    </row>
    <row r="21" spans="1:54" ht="21.95" customHeight="1" x14ac:dyDescent="0.15">
      <c r="A21" s="89"/>
      <c r="B21" s="102"/>
      <c r="C21" s="369" t="s">
        <v>172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102"/>
      <c r="AS21" s="102"/>
      <c r="AT21" s="102"/>
      <c r="AU21" s="105"/>
      <c r="AV21" s="105"/>
      <c r="AW21" s="105"/>
      <c r="AX21" s="102"/>
      <c r="AY21" s="89"/>
      <c r="AZ21" s="89"/>
      <c r="BA21" s="89"/>
      <c r="BB21" s="89"/>
    </row>
    <row r="22" spans="1:54" ht="21.95" customHeight="1" x14ac:dyDescent="0.15">
      <c r="A22" s="89"/>
      <c r="B22" s="102"/>
      <c r="C22" s="370" t="s">
        <v>190</v>
      </c>
      <c r="D22" s="371"/>
      <c r="E22" s="371"/>
      <c r="F22" s="372" t="s">
        <v>67</v>
      </c>
      <c r="G22" s="372"/>
      <c r="H22" s="352" t="s">
        <v>8</v>
      </c>
      <c r="I22" s="352"/>
      <c r="J22" s="372" t="s">
        <v>67</v>
      </c>
      <c r="K22" s="372"/>
      <c r="L22" s="352" t="s">
        <v>7</v>
      </c>
      <c r="M22" s="352"/>
      <c r="N22" s="372" t="s">
        <v>67</v>
      </c>
      <c r="O22" s="372"/>
      <c r="P22" s="352" t="s">
        <v>5</v>
      </c>
      <c r="Q22" s="35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89"/>
      <c r="AZ22" s="89"/>
      <c r="BA22" s="89"/>
      <c r="BB22" s="89"/>
    </row>
    <row r="23" spans="1:54" ht="21.95" customHeight="1" x14ac:dyDescent="0.15">
      <c r="A23" s="8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216" t="s">
        <v>183</v>
      </c>
      <c r="U23" s="102"/>
      <c r="V23" s="102"/>
      <c r="W23" s="102"/>
      <c r="X23" s="102"/>
      <c r="Y23" s="102"/>
      <c r="Z23" s="377" t="str">
        <f>data!C52</f>
        <v>筑後市大字山ノ井898番地</v>
      </c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118"/>
      <c r="AX23" s="102"/>
      <c r="AY23" s="89"/>
      <c r="AZ23" s="89"/>
      <c r="BA23" s="89"/>
      <c r="BB23" s="89"/>
    </row>
    <row r="24" spans="1:54" ht="21.95" customHeight="1" x14ac:dyDescent="0.15">
      <c r="A24" s="89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377" t="str">
        <f>data!C53</f>
        <v>●●●●●●</v>
      </c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102"/>
      <c r="AX24" s="102"/>
      <c r="AY24" s="89"/>
      <c r="AZ24" s="89"/>
      <c r="BA24" s="89"/>
      <c r="BB24" s="89"/>
    </row>
    <row r="25" spans="1:54" ht="21.95" customHeight="1" x14ac:dyDescent="0.15">
      <c r="A25" s="89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378" t="str">
        <f>data!C54</f>
        <v>代表取締役　△△△△</v>
      </c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119" t="s">
        <v>0</v>
      </c>
      <c r="AV25" s="102"/>
      <c r="AW25" s="104"/>
      <c r="AX25" s="102"/>
      <c r="AY25" s="89"/>
      <c r="AZ25" s="89"/>
      <c r="BA25" s="89"/>
      <c r="BB25" s="89"/>
    </row>
    <row r="26" spans="1:54" ht="21.95" customHeight="1" thickBot="1" x14ac:dyDescent="0.2">
      <c r="A26" s="89"/>
      <c r="B26" s="102"/>
      <c r="C26" s="102"/>
      <c r="D26" s="102"/>
      <c r="E26" s="102"/>
      <c r="F26" s="103"/>
      <c r="G26" s="103"/>
      <c r="H26" s="103"/>
      <c r="I26" s="103"/>
      <c r="J26" s="103"/>
      <c r="K26" s="103"/>
      <c r="L26" s="103"/>
      <c r="M26" s="104"/>
      <c r="N26" s="104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4"/>
      <c r="AQ26" s="104"/>
      <c r="AR26" s="104"/>
      <c r="AS26" s="104"/>
      <c r="AT26" s="104"/>
      <c r="AU26" s="104"/>
      <c r="AV26" s="104"/>
      <c r="AW26" s="104"/>
      <c r="AX26" s="104"/>
      <c r="AY26" s="89"/>
      <c r="AZ26" s="89"/>
      <c r="BA26" s="89"/>
      <c r="BB26" s="89"/>
    </row>
    <row r="27" spans="1:54" ht="18" customHeight="1" x14ac:dyDescent="0.15">
      <c r="A27" s="89"/>
      <c r="B27" s="360"/>
      <c r="C27" s="361"/>
      <c r="D27" s="361"/>
      <c r="E27" s="361"/>
      <c r="F27" s="361"/>
      <c r="G27" s="361"/>
      <c r="H27" s="362"/>
      <c r="I27" s="363" t="s">
        <v>67</v>
      </c>
      <c r="J27" s="364"/>
      <c r="K27" s="364"/>
      <c r="L27" s="364"/>
      <c r="M27" s="365" t="s">
        <v>26</v>
      </c>
      <c r="N27" s="366"/>
      <c r="O27" s="363" t="s">
        <v>67</v>
      </c>
      <c r="P27" s="364"/>
      <c r="Q27" s="364"/>
      <c r="R27" s="364"/>
      <c r="S27" s="365" t="s">
        <v>26</v>
      </c>
      <c r="T27" s="366"/>
      <c r="U27" s="363" t="s">
        <v>67</v>
      </c>
      <c r="V27" s="364"/>
      <c r="W27" s="364"/>
      <c r="X27" s="364"/>
      <c r="Y27" s="365" t="s">
        <v>26</v>
      </c>
      <c r="Z27" s="366"/>
      <c r="AA27" s="363" t="s">
        <v>67</v>
      </c>
      <c r="AB27" s="364"/>
      <c r="AC27" s="364"/>
      <c r="AD27" s="364"/>
      <c r="AE27" s="365" t="s">
        <v>26</v>
      </c>
      <c r="AF27" s="366"/>
      <c r="AG27" s="363" t="s">
        <v>67</v>
      </c>
      <c r="AH27" s="364"/>
      <c r="AI27" s="364"/>
      <c r="AJ27" s="364"/>
      <c r="AK27" s="365" t="s">
        <v>26</v>
      </c>
      <c r="AL27" s="366"/>
      <c r="AM27" s="363" t="s">
        <v>67</v>
      </c>
      <c r="AN27" s="364"/>
      <c r="AO27" s="364"/>
      <c r="AP27" s="364"/>
      <c r="AQ27" s="365" t="s">
        <v>26</v>
      </c>
      <c r="AR27" s="366"/>
      <c r="AS27" s="363" t="s">
        <v>67</v>
      </c>
      <c r="AT27" s="364"/>
      <c r="AU27" s="364"/>
      <c r="AV27" s="364"/>
      <c r="AW27" s="365" t="s">
        <v>26</v>
      </c>
      <c r="AX27" s="387"/>
      <c r="AY27" s="89"/>
      <c r="AZ27" s="89"/>
      <c r="BA27" s="89"/>
      <c r="BB27" s="89"/>
    </row>
    <row r="28" spans="1:54" ht="18" customHeight="1" x14ac:dyDescent="0.15">
      <c r="A28" s="89"/>
      <c r="B28" s="388" t="s">
        <v>19</v>
      </c>
      <c r="C28" s="375"/>
      <c r="D28" s="375"/>
      <c r="E28" s="375"/>
      <c r="F28" s="375"/>
      <c r="G28" s="375"/>
      <c r="H28" s="376"/>
      <c r="I28" s="373" t="s">
        <v>67</v>
      </c>
      <c r="J28" s="374"/>
      <c r="K28" s="374"/>
      <c r="L28" s="374"/>
      <c r="M28" s="375" t="s">
        <v>27</v>
      </c>
      <c r="N28" s="376"/>
      <c r="O28" s="373" t="s">
        <v>67</v>
      </c>
      <c r="P28" s="374"/>
      <c r="Q28" s="374"/>
      <c r="R28" s="374"/>
      <c r="S28" s="375" t="s">
        <v>27</v>
      </c>
      <c r="T28" s="376"/>
      <c r="U28" s="373" t="s">
        <v>67</v>
      </c>
      <c r="V28" s="374"/>
      <c r="W28" s="374"/>
      <c r="X28" s="374"/>
      <c r="Y28" s="375" t="s">
        <v>27</v>
      </c>
      <c r="Z28" s="376"/>
      <c r="AA28" s="373" t="s">
        <v>67</v>
      </c>
      <c r="AB28" s="374"/>
      <c r="AC28" s="374"/>
      <c r="AD28" s="374"/>
      <c r="AE28" s="375" t="s">
        <v>27</v>
      </c>
      <c r="AF28" s="376"/>
      <c r="AG28" s="373" t="s">
        <v>67</v>
      </c>
      <c r="AH28" s="374"/>
      <c r="AI28" s="374"/>
      <c r="AJ28" s="374"/>
      <c r="AK28" s="375" t="s">
        <v>27</v>
      </c>
      <c r="AL28" s="376"/>
      <c r="AM28" s="373" t="s">
        <v>67</v>
      </c>
      <c r="AN28" s="374"/>
      <c r="AO28" s="374"/>
      <c r="AP28" s="374"/>
      <c r="AQ28" s="375" t="s">
        <v>27</v>
      </c>
      <c r="AR28" s="376"/>
      <c r="AS28" s="373" t="s">
        <v>67</v>
      </c>
      <c r="AT28" s="374"/>
      <c r="AU28" s="374"/>
      <c r="AV28" s="374"/>
      <c r="AW28" s="375" t="s">
        <v>27</v>
      </c>
      <c r="AX28" s="385"/>
      <c r="AY28" s="89"/>
      <c r="AZ28" s="89"/>
      <c r="BA28" s="89"/>
      <c r="BB28" s="89"/>
    </row>
    <row r="29" spans="1:54" ht="15" customHeight="1" x14ac:dyDescent="0.15">
      <c r="A29" s="89"/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92"/>
      <c r="M29" s="93"/>
      <c r="N29" s="93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5"/>
      <c r="AY29" s="89"/>
      <c r="AZ29" s="89"/>
      <c r="BA29" s="89"/>
      <c r="BB29" s="89"/>
    </row>
    <row r="30" spans="1:54" ht="15" customHeight="1" x14ac:dyDescent="0.15">
      <c r="A30" s="89"/>
      <c r="B30" s="9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97"/>
      <c r="AY30" s="89"/>
      <c r="AZ30" s="89"/>
      <c r="BA30" s="89"/>
      <c r="BB30" s="89"/>
    </row>
    <row r="31" spans="1:54" ht="15" customHeight="1" x14ac:dyDescent="0.15">
      <c r="A31" s="89"/>
      <c r="B31" s="9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97"/>
      <c r="AY31" s="89"/>
      <c r="AZ31" s="89"/>
      <c r="BA31" s="89"/>
      <c r="BB31" s="89"/>
    </row>
    <row r="32" spans="1:54" ht="15" customHeight="1" x14ac:dyDescent="0.15">
      <c r="A32" s="89"/>
      <c r="B32" s="9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97"/>
      <c r="AY32" s="89"/>
      <c r="AZ32" s="89"/>
      <c r="BA32" s="89"/>
      <c r="BB32" s="89"/>
    </row>
    <row r="33" spans="1:54" ht="15" customHeight="1" x14ac:dyDescent="0.15">
      <c r="A33" s="89"/>
      <c r="B33" s="9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97"/>
      <c r="AY33" s="89"/>
      <c r="AZ33" s="89"/>
      <c r="BA33" s="89"/>
      <c r="BB33" s="89"/>
    </row>
    <row r="34" spans="1:54" ht="15" customHeight="1" x14ac:dyDescent="0.15">
      <c r="A34" s="89"/>
      <c r="B34" s="9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97"/>
      <c r="AY34" s="89"/>
      <c r="AZ34" s="89"/>
      <c r="BA34" s="89"/>
      <c r="BB34" s="89"/>
    </row>
    <row r="35" spans="1:54" ht="15" customHeight="1" x14ac:dyDescent="0.15">
      <c r="A35" s="89"/>
      <c r="B35" s="9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97"/>
      <c r="AY35" s="89"/>
      <c r="AZ35" s="89"/>
      <c r="BA35" s="89"/>
      <c r="BB35" s="89"/>
    </row>
    <row r="36" spans="1:54" ht="15" customHeight="1" x14ac:dyDescent="0.15">
      <c r="A36" s="89"/>
      <c r="B36" s="9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97"/>
      <c r="AY36" s="89"/>
      <c r="AZ36" s="89"/>
      <c r="BA36" s="89"/>
      <c r="BB36" s="89"/>
    </row>
    <row r="37" spans="1:54" ht="15" customHeight="1" x14ac:dyDescent="0.15">
      <c r="A37" s="89"/>
      <c r="B37" s="9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97"/>
      <c r="AY37" s="89"/>
      <c r="AZ37" s="89"/>
      <c r="BA37" s="89"/>
      <c r="BB37" s="89"/>
    </row>
    <row r="38" spans="1:54" ht="15" customHeight="1" x14ac:dyDescent="0.15">
      <c r="A38" s="89"/>
      <c r="B38" s="9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97"/>
      <c r="AY38" s="89"/>
      <c r="AZ38" s="89"/>
      <c r="BA38" s="89"/>
      <c r="BB38" s="89"/>
    </row>
    <row r="39" spans="1:54" ht="15" customHeight="1" x14ac:dyDescent="0.15">
      <c r="A39" s="89"/>
      <c r="B39" s="9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97"/>
      <c r="AY39" s="89"/>
      <c r="AZ39" s="89"/>
      <c r="BA39" s="89"/>
      <c r="BB39" s="89"/>
    </row>
    <row r="40" spans="1:54" ht="15" customHeight="1" x14ac:dyDescent="0.15">
      <c r="A40" s="89"/>
      <c r="B40" s="9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97"/>
      <c r="AY40" s="89"/>
      <c r="AZ40" s="89"/>
      <c r="BA40" s="89"/>
      <c r="BB40" s="89"/>
    </row>
    <row r="41" spans="1:54" ht="15" customHeight="1" x14ac:dyDescent="0.15">
      <c r="A41" s="89"/>
      <c r="B41" s="9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97"/>
      <c r="AY41" s="89"/>
      <c r="AZ41" s="89"/>
      <c r="BA41" s="89"/>
      <c r="BB41" s="89"/>
    </row>
    <row r="42" spans="1:54" ht="15" customHeight="1" x14ac:dyDescent="0.15">
      <c r="A42" s="89"/>
      <c r="B42" s="9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97"/>
      <c r="AY42" s="89"/>
      <c r="AZ42" s="89"/>
      <c r="BA42" s="89"/>
      <c r="BB42" s="89"/>
    </row>
    <row r="43" spans="1:54" ht="15" customHeight="1" thickBot="1" x14ac:dyDescent="0.2">
      <c r="A43" s="89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100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101"/>
      <c r="AY43" s="89"/>
      <c r="AZ43" s="89"/>
      <c r="BA43" s="89"/>
      <c r="BB43" s="89"/>
    </row>
    <row r="44" spans="1:54" s="83" customFormat="1" ht="15" customHeight="1" thickBot="1" x14ac:dyDescent="0.2">
      <c r="A44" s="82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82"/>
      <c r="AZ44" s="82"/>
      <c r="BA44" s="82"/>
      <c r="BB44" s="82"/>
    </row>
    <row r="45" spans="1:54" s="88" customFormat="1" ht="18" customHeight="1" x14ac:dyDescent="0.15">
      <c r="A45" s="87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386"/>
      <c r="O45" s="386"/>
      <c r="P45" s="123"/>
      <c r="Q45" s="123"/>
      <c r="R45" s="121"/>
      <c r="S45" s="122"/>
      <c r="T45" s="122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328" t="s">
        <v>87</v>
      </c>
      <c r="AN45" s="320"/>
      <c r="AO45" s="320"/>
      <c r="AP45" s="320"/>
      <c r="AQ45" s="320"/>
      <c r="AR45" s="320"/>
      <c r="AS45" s="320" t="s">
        <v>83</v>
      </c>
      <c r="AT45" s="320"/>
      <c r="AU45" s="320"/>
      <c r="AV45" s="320"/>
      <c r="AW45" s="320"/>
      <c r="AX45" s="321"/>
      <c r="AY45" s="87"/>
      <c r="AZ45" s="87"/>
      <c r="BA45" s="87"/>
      <c r="BB45" s="87"/>
    </row>
    <row r="46" spans="1:54" s="88" customFormat="1" ht="51.75" customHeight="1" thickBot="1" x14ac:dyDescent="0.2">
      <c r="A46" s="87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379"/>
      <c r="O46" s="379"/>
      <c r="P46" s="123"/>
      <c r="Q46" s="123"/>
      <c r="R46" s="121"/>
      <c r="S46" s="122"/>
      <c r="T46" s="122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380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4"/>
      <c r="AY46" s="87"/>
      <c r="AZ46" s="87"/>
      <c r="BA46" s="87"/>
      <c r="BB46" s="87"/>
    </row>
    <row r="47" spans="1:54" ht="14.25" customHeight="1" x14ac:dyDescent="0.1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</row>
    <row r="48" spans="1:54" ht="14.25" customHeight="1" x14ac:dyDescent="0.1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</row>
    <row r="49" spans="1:54" ht="37.5" hidden="1" customHeight="1" x14ac:dyDescent="0.1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</row>
    <row r="50" spans="1:54" ht="14.25" hidden="1" customHeight="1" x14ac:dyDescent="0.15"/>
    <row r="51" spans="1:54" ht="13.5" hidden="1" customHeight="1" x14ac:dyDescent="0.15"/>
    <row r="52" spans="1:54" ht="14.25" hidden="1" customHeight="1" x14ac:dyDescent="0.15"/>
    <row r="53" spans="1:54" ht="14.25" hidden="1" customHeight="1" x14ac:dyDescent="0.15"/>
    <row r="54" spans="1:54" ht="14.25" hidden="1" customHeight="1" x14ac:dyDescent="0.15"/>
    <row r="55" spans="1:54" ht="14.25" hidden="1" customHeight="1" x14ac:dyDescent="0.15"/>
    <row r="56" spans="1:54" ht="14.25" hidden="1" customHeight="1" x14ac:dyDescent="0.15"/>
    <row r="57" spans="1:54" ht="14.25" hidden="1" customHeight="1" x14ac:dyDescent="0.15"/>
    <row r="58" spans="1:54" ht="14.25" hidden="1" customHeight="1" x14ac:dyDescent="0.15"/>
    <row r="59" spans="1:54" ht="14.25" hidden="1" customHeight="1" x14ac:dyDescent="0.15"/>
    <row r="60" spans="1:54" ht="14.25" hidden="1" customHeight="1" x14ac:dyDescent="0.15"/>
    <row r="61" spans="1:54" ht="14.25" hidden="1" customHeight="1" x14ac:dyDescent="0.15"/>
    <row r="62" spans="1:54" hidden="1" x14ac:dyDescent="0.15"/>
    <row r="63" spans="1:54" hidden="1" x14ac:dyDescent="0.15"/>
    <row r="64" spans="1:54" hidden="1" x14ac:dyDescent="0.15"/>
    <row r="65" spans="3:43" hidden="1" x14ac:dyDescent="0.15"/>
    <row r="66" spans="3:43" ht="13.5" customHeight="1" x14ac:dyDescent="0.15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</row>
    <row r="67" spans="3:43" ht="13.5" customHeight="1" x14ac:dyDescent="0.15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</row>
    <row r="68" spans="3:43" ht="13.5" customHeight="1" x14ac:dyDescent="0.15"/>
    <row r="69" spans="3:43" ht="13.5" customHeight="1" x14ac:dyDescent="0.15"/>
    <row r="70" spans="3:43" ht="13.5" customHeight="1" x14ac:dyDescent="0.15"/>
    <row r="71" spans="3:43" ht="13.5" customHeight="1" x14ac:dyDescent="0.15"/>
  </sheetData>
  <sheetProtection formatCells="0"/>
  <mergeCells count="102">
    <mergeCell ref="N46:O46"/>
    <mergeCell ref="AM46:AR46"/>
    <mergeCell ref="AS46:AX46"/>
    <mergeCell ref="I2:K2"/>
    <mergeCell ref="E2:H2"/>
    <mergeCell ref="AS28:AV28"/>
    <mergeCell ref="AW28:AX28"/>
    <mergeCell ref="N45:O45"/>
    <mergeCell ref="AM45:AR45"/>
    <mergeCell ref="AS45:AX45"/>
    <mergeCell ref="AA28:AD28"/>
    <mergeCell ref="AE28:AF28"/>
    <mergeCell ref="AG28:AJ28"/>
    <mergeCell ref="AK28:AL28"/>
    <mergeCell ref="AM28:AP28"/>
    <mergeCell ref="AQ28:AR28"/>
    <mergeCell ref="AQ27:AR27"/>
    <mergeCell ref="AS27:AV27"/>
    <mergeCell ref="AW27:AX27"/>
    <mergeCell ref="B28:H28"/>
    <mergeCell ref="I28:L28"/>
    <mergeCell ref="M28:N28"/>
    <mergeCell ref="O28:R28"/>
    <mergeCell ref="S28:T28"/>
    <mergeCell ref="U28:X28"/>
    <mergeCell ref="Y28:Z28"/>
    <mergeCell ref="Y27:Z27"/>
    <mergeCell ref="AA27:AD27"/>
    <mergeCell ref="AE27:AF27"/>
    <mergeCell ref="AG27:AJ27"/>
    <mergeCell ref="AK27:AL27"/>
    <mergeCell ref="AM27:AP27"/>
    <mergeCell ref="P22:Q22"/>
    <mergeCell ref="Z23:AV23"/>
    <mergeCell ref="Z24:AV24"/>
    <mergeCell ref="Z25:AT25"/>
    <mergeCell ref="B27:H27"/>
    <mergeCell ref="I27:L27"/>
    <mergeCell ref="M27:N27"/>
    <mergeCell ref="O27:R27"/>
    <mergeCell ref="S27:T27"/>
    <mergeCell ref="U27:X27"/>
    <mergeCell ref="N19:AA19"/>
    <mergeCell ref="AB19:AI19"/>
    <mergeCell ref="AJ19:AK19"/>
    <mergeCell ref="C21:AQ21"/>
    <mergeCell ref="C22:E22"/>
    <mergeCell ref="F22:G22"/>
    <mergeCell ref="H22:I22"/>
    <mergeCell ref="J22:K22"/>
    <mergeCell ref="L22:M22"/>
    <mergeCell ref="N22:O22"/>
    <mergeCell ref="P17:S17"/>
    <mergeCell ref="T17:AI17"/>
    <mergeCell ref="AN17:AW17"/>
    <mergeCell ref="F18:M18"/>
    <mergeCell ref="Q18:AI18"/>
    <mergeCell ref="AJ18:AL18"/>
    <mergeCell ref="P15:S15"/>
    <mergeCell ref="T15:AI15"/>
    <mergeCell ref="AN15:AW15"/>
    <mergeCell ref="F16:M16"/>
    <mergeCell ref="P16:S16"/>
    <mergeCell ref="T16:AW16"/>
    <mergeCell ref="AG13:AH13"/>
    <mergeCell ref="AI13:AK13"/>
    <mergeCell ref="AL13:AM13"/>
    <mergeCell ref="F14:M14"/>
    <mergeCell ref="P14:S14"/>
    <mergeCell ref="T14:AW14"/>
    <mergeCell ref="AG12:AH12"/>
    <mergeCell ref="AI12:AK12"/>
    <mergeCell ref="AL12:AM12"/>
    <mergeCell ref="AO12:AQ13"/>
    <mergeCell ref="AR12:AT13"/>
    <mergeCell ref="P13:S13"/>
    <mergeCell ref="V13:X13"/>
    <mergeCell ref="Y13:AA13"/>
    <mergeCell ref="AB13:AC13"/>
    <mergeCell ref="AD13:AF13"/>
    <mergeCell ref="F12:M12"/>
    <mergeCell ref="P12:S12"/>
    <mergeCell ref="V12:X12"/>
    <mergeCell ref="Y12:AA12"/>
    <mergeCell ref="AB12:AC12"/>
    <mergeCell ref="AD12:AF12"/>
    <mergeCell ref="P7:AU7"/>
    <mergeCell ref="F10:M10"/>
    <mergeCell ref="P10:AU10"/>
    <mergeCell ref="F11:M11"/>
    <mergeCell ref="P11:AU11"/>
    <mergeCell ref="AS2:AX2"/>
    <mergeCell ref="AA3:AF4"/>
    <mergeCell ref="AG3:AL4"/>
    <mergeCell ref="AM3:AR4"/>
    <mergeCell ref="AS3:AX4"/>
    <mergeCell ref="B6:AX6"/>
    <mergeCell ref="B2:D2"/>
    <mergeCell ref="AA2:AF2"/>
    <mergeCell ref="AG2:AL2"/>
    <mergeCell ref="AM2:AR2"/>
    <mergeCell ref="C8:M8"/>
  </mergeCells>
  <phoneticPr fontId="2"/>
  <dataValidations count="2">
    <dataValidation imeMode="hiragana" allowBlank="1" showInputMessage="1" showErrorMessage="1" sqref="AS45 AU25 T16:AW16 C30:K43 B29:B43 T14:AW14 AW23 Z23:Z24 L29:AX43 N45 AM45"/>
    <dataValidation imeMode="disabled" allowBlank="1" showInputMessage="1" showErrorMessage="1" sqref="I27:L28 O27:R28 U27:X28 AA27:AD28 AG27:AJ28 AM27:AP28 AS27:AV28 F22:G22 J22:K22 N22:O22 Y12:AA13 AD12:AF13 AI12:AK13 AN17:AW17 AN15:AW15"/>
  </dataValidations>
  <hyperlinks>
    <hyperlink ref="A1" location="表題!A1" display="戻る"/>
  </hyperlinks>
  <printOptions horizontalCentered="1"/>
  <pageMargins left="0" right="0" top="0.59055118110236227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BB71"/>
  <sheetViews>
    <sheetView showZeros="0" showOutlineSymbols="0" topLeftCell="B1" zoomScale="96" zoomScaleNormal="96" zoomScaleSheetLayoutView="70" workbookViewId="0">
      <selection activeCell="C8" sqref="C8:M8"/>
    </sheetView>
  </sheetViews>
  <sheetFormatPr defaultColWidth="0" defaultRowHeight="13.5" customHeight="1" zeroHeight="1" x14ac:dyDescent="0.15"/>
  <cols>
    <col min="1" max="1" width="18.75" style="90" customWidth="1"/>
    <col min="2" max="50" width="1.75" style="91" customWidth="1"/>
    <col min="51" max="54" width="18.875" style="90" customWidth="1"/>
    <col min="55" max="16384" width="0" style="90" hidden="1"/>
  </cols>
  <sheetData>
    <row r="1" spans="1:54" ht="37.5" customHeight="1" thickTop="1" thickBot="1" x14ac:dyDescent="0.2">
      <c r="A1" s="203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</row>
    <row r="2" spans="1:54" ht="18" customHeight="1" thickTop="1" thickBot="1" x14ac:dyDescent="0.2">
      <c r="A2" s="89"/>
      <c r="B2" s="348" t="s">
        <v>190</v>
      </c>
      <c r="C2" s="349"/>
      <c r="D2" s="349"/>
      <c r="E2" s="384">
        <f>+data!D3</f>
        <v>2</v>
      </c>
      <c r="F2" s="384"/>
      <c r="G2" s="384"/>
      <c r="H2" s="384"/>
      <c r="I2" s="381" t="s">
        <v>9</v>
      </c>
      <c r="J2" s="382"/>
      <c r="K2" s="383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350" t="s">
        <v>105</v>
      </c>
      <c r="AB2" s="339"/>
      <c r="AC2" s="339"/>
      <c r="AD2" s="339"/>
      <c r="AE2" s="339"/>
      <c r="AF2" s="339"/>
      <c r="AG2" s="339" t="s">
        <v>166</v>
      </c>
      <c r="AH2" s="339"/>
      <c r="AI2" s="339"/>
      <c r="AJ2" s="339"/>
      <c r="AK2" s="339"/>
      <c r="AL2" s="339"/>
      <c r="AM2" s="339" t="s">
        <v>161</v>
      </c>
      <c r="AN2" s="339"/>
      <c r="AO2" s="339"/>
      <c r="AP2" s="339"/>
      <c r="AQ2" s="339"/>
      <c r="AR2" s="339"/>
      <c r="AS2" s="339" t="s">
        <v>12</v>
      </c>
      <c r="AT2" s="339"/>
      <c r="AU2" s="339"/>
      <c r="AV2" s="339"/>
      <c r="AW2" s="339"/>
      <c r="AX2" s="340"/>
      <c r="AY2" s="89"/>
      <c r="AZ2" s="89"/>
      <c r="BA2" s="89"/>
      <c r="BB2" s="89"/>
    </row>
    <row r="3" spans="1:54" ht="18" customHeight="1" x14ac:dyDescent="0.15">
      <c r="A3" s="89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341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5"/>
      <c r="AY3" s="89"/>
      <c r="AZ3" s="89"/>
      <c r="BA3" s="89"/>
      <c r="BB3" s="89"/>
    </row>
    <row r="4" spans="1:54" ht="35.25" customHeight="1" thickBot="1" x14ac:dyDescent="0.2">
      <c r="A4" s="89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343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6"/>
      <c r="AY4" s="89"/>
      <c r="AZ4" s="89"/>
      <c r="BA4" s="89"/>
      <c r="BB4" s="89"/>
    </row>
    <row r="5" spans="1:54" ht="21.95" customHeight="1" x14ac:dyDescent="0.15">
      <c r="A5" s="89"/>
      <c r="B5" s="102"/>
      <c r="C5" s="102"/>
      <c r="D5" s="102"/>
      <c r="E5" s="102"/>
      <c r="F5" s="103"/>
      <c r="G5" s="103"/>
      <c r="H5" s="103"/>
      <c r="I5" s="103"/>
      <c r="J5" s="103"/>
      <c r="K5" s="103"/>
      <c r="L5" s="103"/>
      <c r="M5" s="104"/>
      <c r="N5" s="104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89"/>
      <c r="AZ5" s="89"/>
      <c r="BA5" s="89"/>
      <c r="BB5" s="89"/>
    </row>
    <row r="6" spans="1:54" ht="21.95" customHeight="1" x14ac:dyDescent="0.15">
      <c r="A6" s="89"/>
      <c r="B6" s="347" t="s">
        <v>165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89"/>
      <c r="AZ6" s="89"/>
      <c r="BA6" s="89"/>
      <c r="BB6" s="89"/>
    </row>
    <row r="7" spans="1:54" ht="12" customHeight="1" x14ac:dyDescent="0.15">
      <c r="A7" s="89"/>
      <c r="B7" s="222"/>
      <c r="C7" s="222"/>
      <c r="D7" s="222"/>
      <c r="E7" s="225"/>
      <c r="F7" s="225"/>
      <c r="G7" s="225"/>
      <c r="H7" s="226"/>
      <c r="I7" s="226"/>
      <c r="J7" s="223"/>
      <c r="K7" s="223"/>
      <c r="L7" s="223"/>
      <c r="M7" s="223"/>
      <c r="N7" s="223"/>
      <c r="O7" s="224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222"/>
      <c r="AW7" s="222"/>
      <c r="AX7" s="222"/>
      <c r="AY7" s="89"/>
      <c r="AZ7" s="89"/>
      <c r="BA7" s="89"/>
      <c r="BB7" s="89"/>
    </row>
    <row r="8" spans="1:54" ht="21.95" customHeight="1" x14ac:dyDescent="0.15">
      <c r="A8" s="89"/>
      <c r="B8" s="222"/>
      <c r="C8" s="351" t="s">
        <v>192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223"/>
      <c r="O8" s="224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2"/>
      <c r="AW8" s="222"/>
      <c r="AX8" s="222"/>
      <c r="AY8" s="89"/>
      <c r="AZ8" s="89"/>
      <c r="BA8" s="89"/>
      <c r="BB8" s="89"/>
    </row>
    <row r="9" spans="1:54" ht="12" customHeight="1" x14ac:dyDescent="0.15">
      <c r="A9" s="89"/>
      <c r="B9" s="222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3"/>
      <c r="O9" s="224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2"/>
      <c r="AW9" s="222"/>
      <c r="AX9" s="222"/>
      <c r="AY9" s="89"/>
      <c r="AZ9" s="89"/>
      <c r="BA9" s="89"/>
      <c r="BB9" s="89"/>
    </row>
    <row r="10" spans="1:54" ht="21.95" customHeight="1" x14ac:dyDescent="0.15">
      <c r="A10" s="89"/>
      <c r="B10" s="102"/>
      <c r="C10" s="109" t="s">
        <v>20</v>
      </c>
      <c r="D10" s="109"/>
      <c r="E10" s="109"/>
      <c r="F10" s="336" t="s">
        <v>79</v>
      </c>
      <c r="G10" s="336"/>
      <c r="H10" s="336"/>
      <c r="I10" s="336"/>
      <c r="J10" s="336"/>
      <c r="K10" s="336"/>
      <c r="L10" s="336"/>
      <c r="M10" s="336"/>
      <c r="N10" s="102"/>
      <c r="O10" s="110"/>
      <c r="P10" s="337" t="str">
        <f>data!C41&amp;data!C42</f>
        <v>市道○○○線詳細設計業務委託</v>
      </c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102"/>
      <c r="AW10" s="102"/>
      <c r="AX10" s="102"/>
      <c r="AY10" s="89"/>
      <c r="AZ10" s="89"/>
      <c r="BA10" s="89"/>
      <c r="BB10" s="89"/>
    </row>
    <row r="11" spans="1:54" ht="21.95" customHeight="1" x14ac:dyDescent="0.15">
      <c r="A11" s="89"/>
      <c r="B11" s="102"/>
      <c r="C11" s="109" t="s">
        <v>21</v>
      </c>
      <c r="D11" s="109"/>
      <c r="E11" s="109"/>
      <c r="F11" s="336" t="s">
        <v>85</v>
      </c>
      <c r="G11" s="336"/>
      <c r="H11" s="336"/>
      <c r="I11" s="336"/>
      <c r="J11" s="336"/>
      <c r="K11" s="336"/>
      <c r="L11" s="336"/>
      <c r="M11" s="336"/>
      <c r="N11" s="102"/>
      <c r="O11" s="110"/>
      <c r="P11" s="338" t="str">
        <f>+data!E43</f>
        <v>筑後市大字△△△地内</v>
      </c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111"/>
      <c r="AW11" s="102"/>
      <c r="AX11" s="102"/>
      <c r="AY11" s="89"/>
      <c r="AZ11" s="89"/>
      <c r="BA11" s="89"/>
      <c r="BB11" s="89"/>
    </row>
    <row r="12" spans="1:54" ht="21.95" customHeight="1" x14ac:dyDescent="0.15">
      <c r="A12" s="89"/>
      <c r="B12" s="102"/>
      <c r="C12" s="109" t="s">
        <v>22</v>
      </c>
      <c r="D12" s="109"/>
      <c r="E12" s="109"/>
      <c r="F12" s="336" t="s">
        <v>81</v>
      </c>
      <c r="G12" s="336"/>
      <c r="H12" s="336"/>
      <c r="I12" s="336"/>
      <c r="J12" s="336"/>
      <c r="K12" s="336"/>
      <c r="L12" s="336"/>
      <c r="M12" s="336"/>
      <c r="N12" s="102"/>
      <c r="O12" s="110"/>
      <c r="P12" s="352" t="s">
        <v>1</v>
      </c>
      <c r="Q12" s="352"/>
      <c r="R12" s="352"/>
      <c r="S12" s="352"/>
      <c r="T12" s="102"/>
      <c r="U12" s="113"/>
      <c r="V12" s="355" t="s">
        <v>190</v>
      </c>
      <c r="W12" s="352"/>
      <c r="X12" s="352"/>
      <c r="Y12" s="352">
        <f>+data!C48</f>
        <v>2</v>
      </c>
      <c r="Z12" s="352"/>
      <c r="AA12" s="352"/>
      <c r="AB12" s="352" t="s">
        <v>8</v>
      </c>
      <c r="AC12" s="352"/>
      <c r="AD12" s="352">
        <f>+data!D48</f>
        <v>4</v>
      </c>
      <c r="AE12" s="352"/>
      <c r="AF12" s="352"/>
      <c r="AG12" s="352" t="s">
        <v>7</v>
      </c>
      <c r="AH12" s="352"/>
      <c r="AI12" s="352">
        <f>+data!E48</f>
        <v>2</v>
      </c>
      <c r="AJ12" s="352"/>
      <c r="AK12" s="352"/>
      <c r="AL12" s="352" t="s">
        <v>5</v>
      </c>
      <c r="AM12" s="352"/>
      <c r="AN12" s="102"/>
      <c r="AO12" s="354">
        <f>data!D51</f>
        <v>364</v>
      </c>
      <c r="AP12" s="354"/>
      <c r="AQ12" s="354"/>
      <c r="AR12" s="352" t="s">
        <v>77</v>
      </c>
      <c r="AS12" s="352"/>
      <c r="AT12" s="352"/>
      <c r="AU12" s="102"/>
      <c r="AV12" s="102"/>
      <c r="AW12" s="102"/>
      <c r="AX12" s="102"/>
      <c r="AY12" s="89"/>
      <c r="AZ12" s="89"/>
      <c r="BA12" s="89"/>
      <c r="BB12" s="89"/>
    </row>
    <row r="13" spans="1:54" ht="21.95" customHeight="1" x14ac:dyDescent="0.15">
      <c r="A13" s="89"/>
      <c r="B13" s="102"/>
      <c r="C13" s="114"/>
      <c r="D13" s="114"/>
      <c r="E13" s="114"/>
      <c r="F13" s="112"/>
      <c r="G13" s="112"/>
      <c r="H13" s="112"/>
      <c r="I13" s="112"/>
      <c r="J13" s="112"/>
      <c r="K13" s="112"/>
      <c r="L13" s="112"/>
      <c r="M13" s="112"/>
      <c r="N13" s="102"/>
      <c r="O13" s="114"/>
      <c r="P13" s="352" t="s">
        <v>28</v>
      </c>
      <c r="Q13" s="352"/>
      <c r="R13" s="352"/>
      <c r="S13" s="352"/>
      <c r="T13" s="102"/>
      <c r="U13" s="113"/>
      <c r="V13" s="355" t="s">
        <v>190</v>
      </c>
      <c r="W13" s="352"/>
      <c r="X13" s="352"/>
      <c r="Y13" s="352">
        <f>data!C50</f>
        <v>3</v>
      </c>
      <c r="Z13" s="352"/>
      <c r="AA13" s="352"/>
      <c r="AB13" s="352" t="s">
        <v>8</v>
      </c>
      <c r="AC13" s="352"/>
      <c r="AD13" s="352">
        <f>data!D50</f>
        <v>3</v>
      </c>
      <c r="AE13" s="352"/>
      <c r="AF13" s="352"/>
      <c r="AG13" s="352" t="s">
        <v>7</v>
      </c>
      <c r="AH13" s="352"/>
      <c r="AI13" s="352">
        <f>data!E50</f>
        <v>31</v>
      </c>
      <c r="AJ13" s="352"/>
      <c r="AK13" s="352"/>
      <c r="AL13" s="352" t="s">
        <v>5</v>
      </c>
      <c r="AM13" s="352"/>
      <c r="AN13" s="102"/>
      <c r="AO13" s="354"/>
      <c r="AP13" s="354"/>
      <c r="AQ13" s="354"/>
      <c r="AR13" s="352"/>
      <c r="AS13" s="352"/>
      <c r="AT13" s="352"/>
      <c r="AU13" s="102"/>
      <c r="AV13" s="102"/>
      <c r="AW13" s="102"/>
      <c r="AX13" s="102"/>
      <c r="AY13" s="89"/>
      <c r="AZ13" s="89"/>
      <c r="BA13" s="89"/>
      <c r="BB13" s="89"/>
    </row>
    <row r="14" spans="1:54" ht="21.95" customHeight="1" x14ac:dyDescent="0.15">
      <c r="A14" s="89"/>
      <c r="B14" s="102"/>
      <c r="C14" s="109" t="s">
        <v>23</v>
      </c>
      <c r="D14" s="109"/>
      <c r="E14" s="109"/>
      <c r="F14" s="336" t="s">
        <v>82</v>
      </c>
      <c r="G14" s="336"/>
      <c r="H14" s="336"/>
      <c r="I14" s="336"/>
      <c r="J14" s="336"/>
      <c r="K14" s="336"/>
      <c r="L14" s="336"/>
      <c r="M14" s="336"/>
      <c r="N14" s="102"/>
      <c r="O14" s="110"/>
      <c r="P14" s="352" t="s">
        <v>13</v>
      </c>
      <c r="Q14" s="352"/>
      <c r="R14" s="352"/>
      <c r="S14" s="352"/>
      <c r="T14" s="353" t="str">
        <f>+data!C56</f>
        <v>筑後市大字□□□□</v>
      </c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  <c r="AU14" s="353"/>
      <c r="AV14" s="353"/>
      <c r="AW14" s="353"/>
      <c r="AX14" s="102"/>
      <c r="AY14" s="89"/>
      <c r="AZ14" s="89"/>
      <c r="BA14" s="89"/>
      <c r="BB14" s="89"/>
    </row>
    <row r="15" spans="1:54" ht="21.95" customHeight="1" x14ac:dyDescent="0.15">
      <c r="A15" s="89"/>
      <c r="B15" s="102"/>
      <c r="C15" s="114"/>
      <c r="D15" s="114"/>
      <c r="E15" s="114"/>
      <c r="F15" s="112"/>
      <c r="G15" s="112"/>
      <c r="H15" s="112"/>
      <c r="I15" s="112"/>
      <c r="J15" s="112"/>
      <c r="K15" s="112"/>
      <c r="L15" s="112"/>
      <c r="M15" s="112"/>
      <c r="N15" s="102"/>
      <c r="O15" s="114"/>
      <c r="P15" s="352" t="s">
        <v>14</v>
      </c>
      <c r="Q15" s="352"/>
      <c r="R15" s="352"/>
      <c r="S15" s="352"/>
      <c r="T15" s="353" t="str">
        <f>+data!C55</f>
        <v>□□　□□</v>
      </c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115"/>
      <c r="AK15" s="106"/>
      <c r="AL15" s="113" t="s">
        <v>15</v>
      </c>
      <c r="AM15" s="106"/>
      <c r="AN15" s="356" t="str">
        <f>+data!C57</f>
        <v>0942-##-####</v>
      </c>
      <c r="AO15" s="356"/>
      <c r="AP15" s="356"/>
      <c r="AQ15" s="356"/>
      <c r="AR15" s="356"/>
      <c r="AS15" s="356"/>
      <c r="AT15" s="356"/>
      <c r="AU15" s="356"/>
      <c r="AV15" s="356"/>
      <c r="AW15" s="356"/>
      <c r="AX15" s="102"/>
      <c r="AY15" s="89"/>
      <c r="AZ15" s="89"/>
      <c r="BA15" s="89"/>
      <c r="BB15" s="89"/>
    </row>
    <row r="16" spans="1:54" ht="21.95" customHeight="1" x14ac:dyDescent="0.15">
      <c r="A16" s="89"/>
      <c r="B16" s="102"/>
      <c r="C16" s="109" t="s">
        <v>24</v>
      </c>
      <c r="D16" s="109"/>
      <c r="E16" s="109"/>
      <c r="F16" s="336" t="s">
        <v>83</v>
      </c>
      <c r="G16" s="336"/>
      <c r="H16" s="336"/>
      <c r="I16" s="336"/>
      <c r="J16" s="336"/>
      <c r="K16" s="336"/>
      <c r="L16" s="336"/>
      <c r="M16" s="336"/>
      <c r="N16" s="102"/>
      <c r="O16" s="110"/>
      <c r="P16" s="352" t="s">
        <v>13</v>
      </c>
      <c r="Q16" s="352"/>
      <c r="R16" s="352"/>
      <c r="S16" s="352"/>
      <c r="T16" s="353" t="str">
        <f>+data!C59</f>
        <v>筑後市大字○○○○</v>
      </c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102"/>
      <c r="AY16" s="89"/>
      <c r="AZ16" s="89"/>
      <c r="BA16" s="89"/>
      <c r="BB16" s="89"/>
    </row>
    <row r="17" spans="1:54" ht="21.95" customHeight="1" x14ac:dyDescent="0.15">
      <c r="A17" s="89"/>
      <c r="B17" s="102"/>
      <c r="C17" s="114"/>
      <c r="D17" s="114"/>
      <c r="E17" s="114"/>
      <c r="F17" s="112"/>
      <c r="G17" s="112"/>
      <c r="H17" s="112"/>
      <c r="I17" s="112"/>
      <c r="J17" s="112"/>
      <c r="K17" s="112"/>
      <c r="L17" s="112"/>
      <c r="M17" s="112"/>
      <c r="N17" s="102"/>
      <c r="O17" s="114"/>
      <c r="P17" s="352" t="s">
        <v>14</v>
      </c>
      <c r="Q17" s="352"/>
      <c r="R17" s="352"/>
      <c r="S17" s="352"/>
      <c r="T17" s="353" t="str">
        <f>+data!C58</f>
        <v>○○　○○</v>
      </c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115"/>
      <c r="AK17" s="106"/>
      <c r="AL17" s="113" t="s">
        <v>15</v>
      </c>
      <c r="AM17" s="106"/>
      <c r="AN17" s="356" t="str">
        <f>+data!C60</f>
        <v>0942-$$-$$$$</v>
      </c>
      <c r="AO17" s="356"/>
      <c r="AP17" s="356"/>
      <c r="AQ17" s="356"/>
      <c r="AR17" s="356"/>
      <c r="AS17" s="356"/>
      <c r="AT17" s="356"/>
      <c r="AU17" s="356"/>
      <c r="AV17" s="356"/>
      <c r="AW17" s="356"/>
      <c r="AX17" s="102"/>
      <c r="AY17" s="89"/>
      <c r="AZ17" s="89"/>
      <c r="BA17" s="89"/>
      <c r="BB17" s="89"/>
    </row>
    <row r="18" spans="1:54" ht="21.95" customHeight="1" x14ac:dyDescent="0.15">
      <c r="A18" s="89"/>
      <c r="B18" s="102"/>
      <c r="C18" s="109" t="s">
        <v>25</v>
      </c>
      <c r="D18" s="109"/>
      <c r="E18" s="109"/>
      <c r="F18" s="357" t="s">
        <v>177</v>
      </c>
      <c r="G18" s="336"/>
      <c r="H18" s="336"/>
      <c r="I18" s="336"/>
      <c r="J18" s="336"/>
      <c r="K18" s="336"/>
      <c r="L18" s="336"/>
      <c r="M18" s="336"/>
      <c r="N18" s="102"/>
      <c r="O18" s="110"/>
      <c r="P18" s="110"/>
      <c r="Q18" s="358">
        <f>data!C47</f>
        <v>2200000</v>
      </c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9" t="s">
        <v>33</v>
      </c>
      <c r="AK18" s="359"/>
      <c r="AL18" s="359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89"/>
      <c r="AZ18" s="89"/>
      <c r="BA18" s="89"/>
      <c r="BB18" s="89"/>
    </row>
    <row r="19" spans="1:54" ht="21.95" customHeight="1" x14ac:dyDescent="0.15">
      <c r="A19" s="89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367" t="s">
        <v>16</v>
      </c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8">
        <f>IF(Q18="","",(Q18*10/11))</f>
        <v>2000000</v>
      </c>
      <c r="AC19" s="368"/>
      <c r="AD19" s="368"/>
      <c r="AE19" s="368"/>
      <c r="AF19" s="368"/>
      <c r="AG19" s="368"/>
      <c r="AH19" s="368"/>
      <c r="AI19" s="368"/>
      <c r="AJ19" s="352" t="s">
        <v>17</v>
      </c>
      <c r="AK19" s="35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89"/>
      <c r="AZ19" s="89"/>
      <c r="BA19" s="89"/>
      <c r="BB19" s="89"/>
    </row>
    <row r="20" spans="1:54" ht="21.95" customHeight="1" x14ac:dyDescent="0.15">
      <c r="A20" s="89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7"/>
      <c r="AC20" s="117"/>
      <c r="AD20" s="117"/>
      <c r="AE20" s="117"/>
      <c r="AF20" s="117"/>
      <c r="AG20" s="117"/>
      <c r="AH20" s="117"/>
      <c r="AI20" s="117"/>
      <c r="AJ20" s="114"/>
      <c r="AK20" s="114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89"/>
      <c r="AZ20" s="89"/>
      <c r="BA20" s="89"/>
      <c r="BB20" s="89"/>
    </row>
    <row r="21" spans="1:54" ht="21.95" customHeight="1" x14ac:dyDescent="0.15">
      <c r="A21" s="89"/>
      <c r="B21" s="102"/>
      <c r="C21" s="369" t="s">
        <v>86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102"/>
      <c r="AS21" s="102"/>
      <c r="AT21" s="102"/>
      <c r="AU21" s="105"/>
      <c r="AV21" s="105"/>
      <c r="AW21" s="105"/>
      <c r="AX21" s="102"/>
      <c r="AY21" s="89"/>
      <c r="AZ21" s="89"/>
      <c r="BA21" s="89"/>
      <c r="BB21" s="89"/>
    </row>
    <row r="22" spans="1:54" ht="21.95" customHeight="1" x14ac:dyDescent="0.15">
      <c r="A22" s="89"/>
      <c r="B22" s="102"/>
      <c r="C22" s="370" t="s">
        <v>190</v>
      </c>
      <c r="D22" s="371"/>
      <c r="E22" s="371"/>
      <c r="F22" s="372" t="s">
        <v>67</v>
      </c>
      <c r="G22" s="372"/>
      <c r="H22" s="352" t="s">
        <v>8</v>
      </c>
      <c r="I22" s="352"/>
      <c r="J22" s="372" t="s">
        <v>67</v>
      </c>
      <c r="K22" s="372"/>
      <c r="L22" s="352" t="s">
        <v>7</v>
      </c>
      <c r="M22" s="352"/>
      <c r="N22" s="372" t="s">
        <v>67</v>
      </c>
      <c r="O22" s="372"/>
      <c r="P22" s="352" t="s">
        <v>5</v>
      </c>
      <c r="Q22" s="35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89"/>
      <c r="AZ22" s="89"/>
      <c r="BA22" s="89"/>
      <c r="BB22" s="89"/>
    </row>
    <row r="23" spans="1:54" ht="21.95" customHeight="1" x14ac:dyDescent="0.15">
      <c r="A23" s="8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216" t="s">
        <v>183</v>
      </c>
      <c r="U23" s="102"/>
      <c r="V23" s="102"/>
      <c r="W23" s="102"/>
      <c r="X23" s="102"/>
      <c r="Y23" s="102"/>
      <c r="Z23" s="377" t="str">
        <f>data!C52</f>
        <v>筑後市大字山ノ井898番地</v>
      </c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118"/>
      <c r="AX23" s="102"/>
      <c r="AY23" s="89"/>
      <c r="AZ23" s="89"/>
      <c r="BA23" s="89"/>
      <c r="BB23" s="89"/>
    </row>
    <row r="24" spans="1:54" ht="21.95" customHeight="1" x14ac:dyDescent="0.15">
      <c r="A24" s="89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377" t="str">
        <f>data!C53</f>
        <v>●●●●●●</v>
      </c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102"/>
      <c r="AX24" s="102"/>
      <c r="AY24" s="89"/>
      <c r="AZ24" s="89"/>
      <c r="BA24" s="89"/>
      <c r="BB24" s="89"/>
    </row>
    <row r="25" spans="1:54" ht="21.95" customHeight="1" x14ac:dyDescent="0.15">
      <c r="A25" s="89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378" t="str">
        <f>data!C54</f>
        <v>代表取締役　△△△△</v>
      </c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119" t="s">
        <v>0</v>
      </c>
      <c r="AV25" s="102"/>
      <c r="AW25" s="104"/>
      <c r="AX25" s="102"/>
      <c r="AY25" s="89"/>
      <c r="AZ25" s="89"/>
      <c r="BA25" s="89"/>
      <c r="BB25" s="89"/>
    </row>
    <row r="26" spans="1:54" ht="21.95" customHeight="1" thickBot="1" x14ac:dyDescent="0.2">
      <c r="A26" s="89"/>
      <c r="B26" s="102"/>
      <c r="C26" s="102"/>
      <c r="D26" s="102"/>
      <c r="E26" s="102"/>
      <c r="F26" s="103"/>
      <c r="G26" s="103"/>
      <c r="H26" s="103"/>
      <c r="I26" s="103"/>
      <c r="J26" s="103"/>
      <c r="K26" s="103"/>
      <c r="L26" s="103"/>
      <c r="M26" s="104"/>
      <c r="N26" s="104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4"/>
      <c r="AQ26" s="104"/>
      <c r="AR26" s="104"/>
      <c r="AS26" s="104"/>
      <c r="AT26" s="104"/>
      <c r="AU26" s="104"/>
      <c r="AV26" s="104"/>
      <c r="AW26" s="104"/>
      <c r="AX26" s="104"/>
      <c r="AY26" s="89"/>
      <c r="AZ26" s="89"/>
      <c r="BA26" s="89"/>
      <c r="BB26" s="89"/>
    </row>
    <row r="27" spans="1:54" ht="18" customHeight="1" x14ac:dyDescent="0.15">
      <c r="A27" s="89"/>
      <c r="B27" s="360"/>
      <c r="C27" s="361"/>
      <c r="D27" s="361"/>
      <c r="E27" s="361"/>
      <c r="F27" s="361"/>
      <c r="G27" s="361"/>
      <c r="H27" s="362"/>
      <c r="I27" s="363" t="s">
        <v>67</v>
      </c>
      <c r="J27" s="364"/>
      <c r="K27" s="364"/>
      <c r="L27" s="364"/>
      <c r="M27" s="365" t="s">
        <v>26</v>
      </c>
      <c r="N27" s="366"/>
      <c r="O27" s="363" t="s">
        <v>67</v>
      </c>
      <c r="P27" s="364"/>
      <c r="Q27" s="364"/>
      <c r="R27" s="364"/>
      <c r="S27" s="365" t="s">
        <v>26</v>
      </c>
      <c r="T27" s="366"/>
      <c r="U27" s="363" t="s">
        <v>67</v>
      </c>
      <c r="V27" s="364"/>
      <c r="W27" s="364"/>
      <c r="X27" s="364"/>
      <c r="Y27" s="365" t="s">
        <v>26</v>
      </c>
      <c r="Z27" s="366"/>
      <c r="AA27" s="363" t="s">
        <v>67</v>
      </c>
      <c r="AB27" s="364"/>
      <c r="AC27" s="364"/>
      <c r="AD27" s="364"/>
      <c r="AE27" s="365" t="s">
        <v>26</v>
      </c>
      <c r="AF27" s="366"/>
      <c r="AG27" s="363" t="s">
        <v>67</v>
      </c>
      <c r="AH27" s="364"/>
      <c r="AI27" s="364"/>
      <c r="AJ27" s="364"/>
      <c r="AK27" s="365" t="s">
        <v>26</v>
      </c>
      <c r="AL27" s="366"/>
      <c r="AM27" s="363" t="s">
        <v>67</v>
      </c>
      <c r="AN27" s="364"/>
      <c r="AO27" s="364"/>
      <c r="AP27" s="364"/>
      <c r="AQ27" s="365" t="s">
        <v>26</v>
      </c>
      <c r="AR27" s="366"/>
      <c r="AS27" s="363" t="s">
        <v>67</v>
      </c>
      <c r="AT27" s="364"/>
      <c r="AU27" s="364"/>
      <c r="AV27" s="364"/>
      <c r="AW27" s="365" t="s">
        <v>26</v>
      </c>
      <c r="AX27" s="387"/>
      <c r="AY27" s="89"/>
      <c r="AZ27" s="89"/>
      <c r="BA27" s="89"/>
      <c r="BB27" s="89"/>
    </row>
    <row r="28" spans="1:54" ht="18" customHeight="1" x14ac:dyDescent="0.15">
      <c r="A28" s="89"/>
      <c r="B28" s="388" t="s">
        <v>19</v>
      </c>
      <c r="C28" s="375"/>
      <c r="D28" s="375"/>
      <c r="E28" s="375"/>
      <c r="F28" s="375"/>
      <c r="G28" s="375"/>
      <c r="H28" s="376"/>
      <c r="I28" s="373" t="s">
        <v>67</v>
      </c>
      <c r="J28" s="374"/>
      <c r="K28" s="374"/>
      <c r="L28" s="374"/>
      <c r="M28" s="375" t="s">
        <v>27</v>
      </c>
      <c r="N28" s="376"/>
      <c r="O28" s="373" t="s">
        <v>67</v>
      </c>
      <c r="P28" s="374"/>
      <c r="Q28" s="374"/>
      <c r="R28" s="374"/>
      <c r="S28" s="375" t="s">
        <v>27</v>
      </c>
      <c r="T28" s="376"/>
      <c r="U28" s="373" t="s">
        <v>67</v>
      </c>
      <c r="V28" s="374"/>
      <c r="W28" s="374"/>
      <c r="X28" s="374"/>
      <c r="Y28" s="375" t="s">
        <v>27</v>
      </c>
      <c r="Z28" s="376"/>
      <c r="AA28" s="373" t="s">
        <v>67</v>
      </c>
      <c r="AB28" s="374"/>
      <c r="AC28" s="374"/>
      <c r="AD28" s="374"/>
      <c r="AE28" s="375" t="s">
        <v>27</v>
      </c>
      <c r="AF28" s="376"/>
      <c r="AG28" s="373" t="s">
        <v>67</v>
      </c>
      <c r="AH28" s="374"/>
      <c r="AI28" s="374"/>
      <c r="AJ28" s="374"/>
      <c r="AK28" s="375" t="s">
        <v>27</v>
      </c>
      <c r="AL28" s="376"/>
      <c r="AM28" s="373" t="s">
        <v>67</v>
      </c>
      <c r="AN28" s="374"/>
      <c r="AO28" s="374"/>
      <c r="AP28" s="374"/>
      <c r="AQ28" s="375" t="s">
        <v>27</v>
      </c>
      <c r="AR28" s="376"/>
      <c r="AS28" s="373" t="s">
        <v>67</v>
      </c>
      <c r="AT28" s="374"/>
      <c r="AU28" s="374"/>
      <c r="AV28" s="374"/>
      <c r="AW28" s="375" t="s">
        <v>27</v>
      </c>
      <c r="AX28" s="385"/>
      <c r="AY28" s="89"/>
      <c r="AZ28" s="89"/>
      <c r="BA28" s="89"/>
      <c r="BB28" s="89"/>
    </row>
    <row r="29" spans="1:54" ht="15" customHeight="1" x14ac:dyDescent="0.15">
      <c r="A29" s="89"/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92"/>
      <c r="M29" s="93"/>
      <c r="N29" s="93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5"/>
      <c r="AY29" s="89"/>
      <c r="AZ29" s="89"/>
      <c r="BA29" s="89"/>
      <c r="BB29" s="89"/>
    </row>
    <row r="30" spans="1:54" ht="15" customHeight="1" x14ac:dyDescent="0.15">
      <c r="A30" s="89"/>
      <c r="B30" s="9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97"/>
      <c r="AY30" s="89"/>
      <c r="AZ30" s="89"/>
      <c r="BA30" s="89"/>
      <c r="BB30" s="89"/>
    </row>
    <row r="31" spans="1:54" ht="15" customHeight="1" x14ac:dyDescent="0.15">
      <c r="A31" s="89"/>
      <c r="B31" s="9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97"/>
      <c r="AY31" s="89"/>
      <c r="AZ31" s="89"/>
      <c r="BA31" s="89"/>
      <c r="BB31" s="89"/>
    </row>
    <row r="32" spans="1:54" ht="15" customHeight="1" x14ac:dyDescent="0.15">
      <c r="A32" s="89"/>
      <c r="B32" s="9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97"/>
      <c r="AY32" s="89"/>
      <c r="AZ32" s="89"/>
      <c r="BA32" s="89"/>
      <c r="BB32" s="89"/>
    </row>
    <row r="33" spans="1:54" ht="15" customHeight="1" x14ac:dyDescent="0.15">
      <c r="A33" s="89"/>
      <c r="B33" s="9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97"/>
      <c r="AY33" s="89"/>
      <c r="AZ33" s="89"/>
      <c r="BA33" s="89"/>
      <c r="BB33" s="89"/>
    </row>
    <row r="34" spans="1:54" ht="15" customHeight="1" x14ac:dyDescent="0.15">
      <c r="A34" s="89"/>
      <c r="B34" s="9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97"/>
      <c r="AY34" s="89"/>
      <c r="AZ34" s="89"/>
      <c r="BA34" s="89"/>
      <c r="BB34" s="89"/>
    </row>
    <row r="35" spans="1:54" ht="15" customHeight="1" x14ac:dyDescent="0.15">
      <c r="A35" s="89"/>
      <c r="B35" s="9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97"/>
      <c r="AY35" s="89"/>
      <c r="AZ35" s="89"/>
      <c r="BA35" s="89"/>
      <c r="BB35" s="89"/>
    </row>
    <row r="36" spans="1:54" ht="15" customHeight="1" x14ac:dyDescent="0.15">
      <c r="A36" s="89"/>
      <c r="B36" s="9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97"/>
      <c r="AY36" s="89"/>
      <c r="AZ36" s="89"/>
      <c r="BA36" s="89"/>
      <c r="BB36" s="89"/>
    </row>
    <row r="37" spans="1:54" ht="15" customHeight="1" x14ac:dyDescent="0.15">
      <c r="A37" s="89"/>
      <c r="B37" s="9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97"/>
      <c r="AY37" s="89"/>
      <c r="AZ37" s="89"/>
      <c r="BA37" s="89"/>
      <c r="BB37" s="89"/>
    </row>
    <row r="38" spans="1:54" ht="15" customHeight="1" x14ac:dyDescent="0.15">
      <c r="A38" s="89"/>
      <c r="B38" s="9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97"/>
      <c r="AY38" s="89"/>
      <c r="AZ38" s="89"/>
      <c r="BA38" s="89"/>
      <c r="BB38" s="89"/>
    </row>
    <row r="39" spans="1:54" ht="15" customHeight="1" x14ac:dyDescent="0.15">
      <c r="A39" s="89"/>
      <c r="B39" s="9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97"/>
      <c r="AY39" s="89"/>
      <c r="AZ39" s="89"/>
      <c r="BA39" s="89"/>
      <c r="BB39" s="89"/>
    </row>
    <row r="40" spans="1:54" ht="15" customHeight="1" x14ac:dyDescent="0.15">
      <c r="A40" s="89"/>
      <c r="B40" s="9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97"/>
      <c r="AY40" s="89"/>
      <c r="AZ40" s="89"/>
      <c r="BA40" s="89"/>
      <c r="BB40" s="89"/>
    </row>
    <row r="41" spans="1:54" ht="15" customHeight="1" x14ac:dyDescent="0.15">
      <c r="A41" s="89"/>
      <c r="B41" s="9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97"/>
      <c r="AY41" s="89"/>
      <c r="AZ41" s="89"/>
      <c r="BA41" s="89"/>
      <c r="BB41" s="89"/>
    </row>
    <row r="42" spans="1:54" ht="15" customHeight="1" x14ac:dyDescent="0.15">
      <c r="A42" s="89"/>
      <c r="B42" s="9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97"/>
      <c r="AY42" s="89"/>
      <c r="AZ42" s="89"/>
      <c r="BA42" s="89"/>
      <c r="BB42" s="89"/>
    </row>
    <row r="43" spans="1:54" ht="15" customHeight="1" thickBot="1" x14ac:dyDescent="0.2">
      <c r="A43" s="89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100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101"/>
      <c r="AY43" s="89"/>
      <c r="AZ43" s="89"/>
      <c r="BA43" s="89"/>
      <c r="BB43" s="89"/>
    </row>
    <row r="44" spans="1:54" s="83" customFormat="1" ht="15" customHeight="1" thickBot="1" x14ac:dyDescent="0.2">
      <c r="A44" s="82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82"/>
      <c r="AZ44" s="82"/>
      <c r="BA44" s="82"/>
      <c r="BB44" s="82"/>
    </row>
    <row r="45" spans="1:54" s="88" customFormat="1" ht="18" customHeight="1" x14ac:dyDescent="0.15">
      <c r="A45" s="87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386"/>
      <c r="O45" s="386"/>
      <c r="P45" s="123"/>
      <c r="Q45" s="123"/>
      <c r="R45" s="121"/>
      <c r="S45" s="122"/>
      <c r="T45" s="122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328" t="s">
        <v>87</v>
      </c>
      <c r="AN45" s="320"/>
      <c r="AO45" s="320"/>
      <c r="AP45" s="320"/>
      <c r="AQ45" s="320"/>
      <c r="AR45" s="320"/>
      <c r="AS45" s="320" t="s">
        <v>83</v>
      </c>
      <c r="AT45" s="320"/>
      <c r="AU45" s="320"/>
      <c r="AV45" s="320"/>
      <c r="AW45" s="320"/>
      <c r="AX45" s="321"/>
      <c r="AY45" s="87"/>
      <c r="AZ45" s="87"/>
      <c r="BA45" s="87"/>
      <c r="BB45" s="87"/>
    </row>
    <row r="46" spans="1:54" s="88" customFormat="1" ht="51.75" customHeight="1" thickBot="1" x14ac:dyDescent="0.2">
      <c r="A46" s="87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379"/>
      <c r="O46" s="379"/>
      <c r="P46" s="123"/>
      <c r="Q46" s="123"/>
      <c r="R46" s="121"/>
      <c r="S46" s="122"/>
      <c r="T46" s="122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380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4"/>
      <c r="AY46" s="87"/>
      <c r="AZ46" s="87"/>
      <c r="BA46" s="87"/>
      <c r="BB46" s="87"/>
    </row>
    <row r="47" spans="1:54" ht="14.25" customHeight="1" x14ac:dyDescent="0.1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</row>
    <row r="48" spans="1:54" ht="14.25" customHeight="1" x14ac:dyDescent="0.1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</row>
    <row r="49" spans="1:54" ht="37.5" hidden="1" customHeight="1" x14ac:dyDescent="0.1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</row>
    <row r="50" spans="1:54" ht="14.25" hidden="1" customHeight="1" x14ac:dyDescent="0.15"/>
    <row r="51" spans="1:54" ht="13.5" hidden="1" customHeight="1" x14ac:dyDescent="0.15"/>
    <row r="52" spans="1:54" ht="14.25" hidden="1" customHeight="1" x14ac:dyDescent="0.15"/>
    <row r="53" spans="1:54" ht="14.25" hidden="1" customHeight="1" x14ac:dyDescent="0.15"/>
    <row r="54" spans="1:54" ht="14.25" hidden="1" customHeight="1" x14ac:dyDescent="0.15"/>
    <row r="55" spans="1:54" ht="14.25" hidden="1" customHeight="1" x14ac:dyDescent="0.15"/>
    <row r="56" spans="1:54" ht="14.25" hidden="1" customHeight="1" x14ac:dyDescent="0.15"/>
    <row r="57" spans="1:54" ht="14.25" hidden="1" customHeight="1" x14ac:dyDescent="0.15"/>
    <row r="58" spans="1:54" ht="14.25" hidden="1" customHeight="1" x14ac:dyDescent="0.15"/>
    <row r="59" spans="1:54" ht="14.25" hidden="1" customHeight="1" x14ac:dyDescent="0.15"/>
    <row r="60" spans="1:54" ht="14.25" hidden="1" customHeight="1" x14ac:dyDescent="0.15"/>
    <row r="61" spans="1:54" ht="14.25" hidden="1" customHeight="1" x14ac:dyDescent="0.15"/>
    <row r="62" spans="1:54" hidden="1" x14ac:dyDescent="0.15"/>
    <row r="63" spans="1:54" hidden="1" x14ac:dyDescent="0.15"/>
    <row r="64" spans="1:54" hidden="1" x14ac:dyDescent="0.15"/>
    <row r="65" spans="3:43" hidden="1" x14ac:dyDescent="0.15"/>
    <row r="66" spans="3:43" ht="13.5" customHeight="1" x14ac:dyDescent="0.15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</row>
    <row r="67" spans="3:43" ht="13.5" customHeight="1" x14ac:dyDescent="0.15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</row>
    <row r="68" spans="3:43" ht="13.5" customHeight="1" x14ac:dyDescent="0.15"/>
    <row r="69" spans="3:43" ht="13.5" customHeight="1" x14ac:dyDescent="0.15"/>
    <row r="70" spans="3:43" ht="13.5" customHeight="1" x14ac:dyDescent="0.15"/>
    <row r="71" spans="3:43" ht="13.5" customHeight="1" x14ac:dyDescent="0.15"/>
  </sheetData>
  <sheetProtection formatCells="0"/>
  <mergeCells count="102">
    <mergeCell ref="Q18:AI18"/>
    <mergeCell ref="AJ18:AL18"/>
    <mergeCell ref="F12:M12"/>
    <mergeCell ref="I2:K2"/>
    <mergeCell ref="AA2:AF2"/>
    <mergeCell ref="AG2:AL2"/>
    <mergeCell ref="AM2:AR2"/>
    <mergeCell ref="AS2:AX2"/>
    <mergeCell ref="AS3:AX4"/>
    <mergeCell ref="AM3:AR4"/>
    <mergeCell ref="AG3:AL4"/>
    <mergeCell ref="AA3:AF4"/>
    <mergeCell ref="B2:D2"/>
    <mergeCell ref="B6:AX6"/>
    <mergeCell ref="Z25:AT25"/>
    <mergeCell ref="Y13:AA13"/>
    <mergeCell ref="T16:AW16"/>
    <mergeCell ref="AB19:AI19"/>
    <mergeCell ref="AJ19:AK19"/>
    <mergeCell ref="AR12:AT13"/>
    <mergeCell ref="AL12:AM12"/>
    <mergeCell ref="AI12:AK12"/>
    <mergeCell ref="AG12:AH12"/>
    <mergeCell ref="AD12:AF12"/>
    <mergeCell ref="L22:M22"/>
    <mergeCell ref="AO12:AQ13"/>
    <mergeCell ref="Z24:AV24"/>
    <mergeCell ref="F10:M10"/>
    <mergeCell ref="P10:AU10"/>
    <mergeCell ref="F11:M11"/>
    <mergeCell ref="P11:AU11"/>
    <mergeCell ref="F14:M14"/>
    <mergeCell ref="T14:AW14"/>
    <mergeCell ref="T15:AI15"/>
    <mergeCell ref="N19:AA19"/>
    <mergeCell ref="E2:H2"/>
    <mergeCell ref="AS46:AX46"/>
    <mergeCell ref="N46:O46"/>
    <mergeCell ref="N45:O45"/>
    <mergeCell ref="AA28:AD28"/>
    <mergeCell ref="AE28:AF28"/>
    <mergeCell ref="AG28:AJ28"/>
    <mergeCell ref="AK28:AL28"/>
    <mergeCell ref="O28:R28"/>
    <mergeCell ref="AM46:AR46"/>
    <mergeCell ref="AM45:AR45"/>
    <mergeCell ref="AM28:AP28"/>
    <mergeCell ref="AQ28:AR28"/>
    <mergeCell ref="S28:T28"/>
    <mergeCell ref="U28:X28"/>
    <mergeCell ref="Y28:Z28"/>
    <mergeCell ref="AS45:AX45"/>
    <mergeCell ref="AW28:AX28"/>
    <mergeCell ref="AS28:AV28"/>
    <mergeCell ref="P7:AU7"/>
    <mergeCell ref="C8:M8"/>
    <mergeCell ref="B28:H28"/>
    <mergeCell ref="I28:L28"/>
    <mergeCell ref="M28:N28"/>
    <mergeCell ref="Z23:AV23"/>
    <mergeCell ref="P22:Q22"/>
    <mergeCell ref="B27:H27"/>
    <mergeCell ref="AA27:AD27"/>
    <mergeCell ref="AE27:AF27"/>
    <mergeCell ref="I27:L27"/>
    <mergeCell ref="AS27:AV27"/>
    <mergeCell ref="AQ27:AR27"/>
    <mergeCell ref="AN17:AW17"/>
    <mergeCell ref="P15:S15"/>
    <mergeCell ref="P16:S16"/>
    <mergeCell ref="AI13:AK13"/>
    <mergeCell ref="AL13:AM13"/>
    <mergeCell ref="F16:M16"/>
    <mergeCell ref="P17:S17"/>
    <mergeCell ref="T17:AI17"/>
    <mergeCell ref="AB12:AC12"/>
    <mergeCell ref="AB13:AC13"/>
    <mergeCell ref="AD13:AF13"/>
    <mergeCell ref="V13:X13"/>
    <mergeCell ref="P12:S12"/>
    <mergeCell ref="V12:X12"/>
    <mergeCell ref="Y12:AA12"/>
    <mergeCell ref="AW27:AX27"/>
    <mergeCell ref="C22:E22"/>
    <mergeCell ref="F22:G22"/>
    <mergeCell ref="H22:I22"/>
    <mergeCell ref="J22:K22"/>
    <mergeCell ref="N22:O22"/>
    <mergeCell ref="C21:AQ21"/>
    <mergeCell ref="P13:S13"/>
    <mergeCell ref="AG13:AH13"/>
    <mergeCell ref="AN15:AW15"/>
    <mergeCell ref="P14:S14"/>
    <mergeCell ref="M27:N27"/>
    <mergeCell ref="AG27:AJ27"/>
    <mergeCell ref="Y27:Z27"/>
    <mergeCell ref="AK27:AL27"/>
    <mergeCell ref="AM27:AP27"/>
    <mergeCell ref="O27:R27"/>
    <mergeCell ref="S27:T27"/>
    <mergeCell ref="U27:X27"/>
    <mergeCell ref="F18:M18"/>
  </mergeCells>
  <phoneticPr fontId="2"/>
  <dataValidations count="2">
    <dataValidation imeMode="disabled" allowBlank="1" showInputMessage="1" showErrorMessage="1" sqref="I27:L28 O27:R28 U27:X28 AA27:AD28 AG27:AJ28 AM27:AP28 AS27:AV28 F22:G22 J22:K22 N22:O22 Y12:AA13 AD12:AF13 AI12:AK13 AN17:AW17 AN15:AW15"/>
    <dataValidation imeMode="hiragana" allowBlank="1" showInputMessage="1" showErrorMessage="1" sqref="AS45 AU25 T16:AW16 C30:K43 B29:B43 T14:AW14 AW23 Z23:Z24 L29:AX43 N45 AM45"/>
  </dataValidations>
  <hyperlinks>
    <hyperlink ref="A1" location="表題!A1" display="戻る"/>
  </hyperlinks>
  <printOptions horizontalCentered="1"/>
  <pageMargins left="0" right="0" top="0.59055118110236227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B71"/>
  <sheetViews>
    <sheetView showZeros="0" showOutlineSymbols="0" zoomScale="70" zoomScaleNormal="70" zoomScaleSheetLayoutView="70" workbookViewId="0">
      <selection activeCell="C8" sqref="C8:M8"/>
    </sheetView>
  </sheetViews>
  <sheetFormatPr defaultColWidth="0" defaultRowHeight="13.5" customHeight="1" zeroHeight="1" x14ac:dyDescent="0.15"/>
  <cols>
    <col min="1" max="1" width="18.75" style="90" customWidth="1"/>
    <col min="2" max="50" width="1.75" style="91" customWidth="1"/>
    <col min="51" max="54" width="18.875" style="90" customWidth="1"/>
    <col min="55" max="16384" width="0" style="90" hidden="1"/>
  </cols>
  <sheetData>
    <row r="1" spans="1:54" ht="37.5" customHeight="1" thickTop="1" thickBot="1" x14ac:dyDescent="0.2">
      <c r="A1" s="203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</row>
    <row r="2" spans="1:54" ht="18" customHeight="1" thickTop="1" thickBot="1" x14ac:dyDescent="0.2">
      <c r="A2" s="89"/>
      <c r="B2" s="348" t="s">
        <v>190</v>
      </c>
      <c r="C2" s="349"/>
      <c r="D2" s="349"/>
      <c r="E2" s="384">
        <f>+data!D3</f>
        <v>2</v>
      </c>
      <c r="F2" s="384"/>
      <c r="G2" s="384"/>
      <c r="H2" s="384"/>
      <c r="I2" s="381" t="s">
        <v>9</v>
      </c>
      <c r="J2" s="382"/>
      <c r="K2" s="383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350" t="s">
        <v>105</v>
      </c>
      <c r="AB2" s="339"/>
      <c r="AC2" s="339"/>
      <c r="AD2" s="339"/>
      <c r="AE2" s="339"/>
      <c r="AF2" s="339"/>
      <c r="AG2" s="339" t="s">
        <v>166</v>
      </c>
      <c r="AH2" s="339"/>
      <c r="AI2" s="339"/>
      <c r="AJ2" s="339"/>
      <c r="AK2" s="339"/>
      <c r="AL2" s="339"/>
      <c r="AM2" s="339" t="s">
        <v>161</v>
      </c>
      <c r="AN2" s="339"/>
      <c r="AO2" s="339"/>
      <c r="AP2" s="339"/>
      <c r="AQ2" s="339"/>
      <c r="AR2" s="339"/>
      <c r="AS2" s="339" t="s">
        <v>12</v>
      </c>
      <c r="AT2" s="339"/>
      <c r="AU2" s="339"/>
      <c r="AV2" s="339"/>
      <c r="AW2" s="339"/>
      <c r="AX2" s="340"/>
      <c r="AY2" s="89"/>
      <c r="AZ2" s="89"/>
      <c r="BA2" s="89"/>
      <c r="BB2" s="89"/>
    </row>
    <row r="3" spans="1:54" ht="18" customHeight="1" x14ac:dyDescent="0.15">
      <c r="A3" s="89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341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5"/>
      <c r="AY3" s="89"/>
      <c r="AZ3" s="89"/>
      <c r="BA3" s="89"/>
      <c r="BB3" s="89"/>
    </row>
    <row r="4" spans="1:54" ht="35.25" customHeight="1" thickBot="1" x14ac:dyDescent="0.2">
      <c r="A4" s="89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343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6"/>
      <c r="AY4" s="89"/>
      <c r="AZ4" s="89"/>
      <c r="BA4" s="89"/>
      <c r="BB4" s="89"/>
    </row>
    <row r="5" spans="1:54" ht="30" customHeight="1" x14ac:dyDescent="0.15">
      <c r="A5" s="89"/>
      <c r="B5" s="102"/>
      <c r="C5" s="102"/>
      <c r="D5" s="102"/>
      <c r="E5" s="102"/>
      <c r="F5" s="103"/>
      <c r="G5" s="103"/>
      <c r="H5" s="103"/>
      <c r="I5" s="103"/>
      <c r="J5" s="103"/>
      <c r="K5" s="103"/>
      <c r="L5" s="103"/>
      <c r="M5" s="104"/>
      <c r="N5" s="104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89"/>
      <c r="AZ5" s="89"/>
      <c r="BA5" s="89"/>
      <c r="BB5" s="89"/>
    </row>
    <row r="6" spans="1:54" ht="30" customHeight="1" x14ac:dyDescent="0.15">
      <c r="A6" s="89"/>
      <c r="B6" s="389" t="s">
        <v>97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89"/>
      <c r="AZ6" s="89"/>
      <c r="BA6" s="89"/>
      <c r="BB6" s="89"/>
    </row>
    <row r="7" spans="1:54" ht="12" customHeight="1" x14ac:dyDescent="0.15">
      <c r="A7" s="89"/>
      <c r="B7" s="222"/>
      <c r="C7" s="222"/>
      <c r="D7" s="222"/>
      <c r="E7" s="225"/>
      <c r="F7" s="225"/>
      <c r="G7" s="225"/>
      <c r="H7" s="226"/>
      <c r="I7" s="226"/>
      <c r="J7" s="223"/>
      <c r="K7" s="223"/>
      <c r="L7" s="223"/>
      <c r="M7" s="223"/>
      <c r="N7" s="223"/>
      <c r="O7" s="224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222"/>
      <c r="AW7" s="222"/>
      <c r="AX7" s="222"/>
      <c r="AY7" s="89"/>
      <c r="AZ7" s="89"/>
      <c r="BA7" s="89"/>
      <c r="BB7" s="89"/>
    </row>
    <row r="8" spans="1:54" ht="21.95" customHeight="1" x14ac:dyDescent="0.15">
      <c r="A8" s="89"/>
      <c r="B8" s="222"/>
      <c r="C8" s="351" t="s">
        <v>192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223"/>
      <c r="O8" s="224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2"/>
      <c r="AW8" s="222"/>
      <c r="AX8" s="222"/>
      <c r="AY8" s="89"/>
      <c r="AZ8" s="89"/>
      <c r="BA8" s="89"/>
      <c r="BB8" s="89"/>
    </row>
    <row r="9" spans="1:54" ht="12" customHeight="1" x14ac:dyDescent="0.15">
      <c r="A9" s="89"/>
      <c r="B9" s="222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3"/>
      <c r="O9" s="224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2"/>
      <c r="AW9" s="222"/>
      <c r="AX9" s="222"/>
      <c r="AY9" s="89"/>
      <c r="AZ9" s="89"/>
      <c r="BA9" s="89"/>
      <c r="BB9" s="89"/>
    </row>
    <row r="10" spans="1:54" ht="30" customHeight="1" x14ac:dyDescent="0.15">
      <c r="A10" s="89"/>
      <c r="B10" s="102"/>
      <c r="C10" s="109" t="s">
        <v>20</v>
      </c>
      <c r="D10" s="109"/>
      <c r="E10" s="109"/>
      <c r="F10" s="336" t="s">
        <v>79</v>
      </c>
      <c r="G10" s="336"/>
      <c r="H10" s="336"/>
      <c r="I10" s="336"/>
      <c r="J10" s="336"/>
      <c r="K10" s="336"/>
      <c r="L10" s="336"/>
      <c r="M10" s="336"/>
      <c r="N10" s="102"/>
      <c r="O10" s="110"/>
      <c r="P10" s="337" t="str">
        <f>data!C41&amp;data!C42</f>
        <v>市道○○○線詳細設計業務委託</v>
      </c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102"/>
      <c r="AW10" s="102"/>
      <c r="AX10" s="102"/>
      <c r="AY10" s="89"/>
      <c r="AZ10" s="89"/>
      <c r="BA10" s="89"/>
      <c r="BB10" s="89"/>
    </row>
    <row r="11" spans="1:54" ht="30" customHeight="1" x14ac:dyDescent="0.15">
      <c r="A11" s="89"/>
      <c r="B11" s="102"/>
      <c r="C11" s="109" t="s">
        <v>21</v>
      </c>
      <c r="D11" s="109"/>
      <c r="E11" s="109"/>
      <c r="F11" s="336" t="s">
        <v>85</v>
      </c>
      <c r="G11" s="336"/>
      <c r="H11" s="336"/>
      <c r="I11" s="336"/>
      <c r="J11" s="336"/>
      <c r="K11" s="336"/>
      <c r="L11" s="336"/>
      <c r="M11" s="336"/>
      <c r="N11" s="102"/>
      <c r="O11" s="110"/>
      <c r="P11" s="338" t="str">
        <f>+data!E43</f>
        <v>筑後市大字△△△地内</v>
      </c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111"/>
      <c r="AW11" s="102"/>
      <c r="AX11" s="102"/>
      <c r="AY11" s="89"/>
      <c r="AZ11" s="89"/>
      <c r="BA11" s="89"/>
      <c r="BB11" s="89"/>
    </row>
    <row r="12" spans="1:54" ht="30" customHeight="1" x14ac:dyDescent="0.15">
      <c r="A12" s="89"/>
      <c r="B12" s="102"/>
      <c r="C12" s="109" t="s">
        <v>22</v>
      </c>
      <c r="D12" s="109"/>
      <c r="E12" s="109"/>
      <c r="F12" s="336" t="s">
        <v>81</v>
      </c>
      <c r="G12" s="336"/>
      <c r="H12" s="336"/>
      <c r="I12" s="336"/>
      <c r="J12" s="336"/>
      <c r="K12" s="336"/>
      <c r="L12" s="336"/>
      <c r="M12" s="336"/>
      <c r="N12" s="102"/>
      <c r="O12" s="110"/>
      <c r="P12" s="352" t="s">
        <v>1</v>
      </c>
      <c r="Q12" s="352"/>
      <c r="R12" s="352"/>
      <c r="S12" s="352"/>
      <c r="T12" s="102"/>
      <c r="U12" s="113"/>
      <c r="V12" s="355" t="s">
        <v>190</v>
      </c>
      <c r="W12" s="352"/>
      <c r="X12" s="352"/>
      <c r="Y12" s="352">
        <f>+data!C48</f>
        <v>2</v>
      </c>
      <c r="Z12" s="352"/>
      <c r="AA12" s="352"/>
      <c r="AB12" s="352" t="s">
        <v>8</v>
      </c>
      <c r="AC12" s="352"/>
      <c r="AD12" s="352">
        <f>+data!D48</f>
        <v>4</v>
      </c>
      <c r="AE12" s="352"/>
      <c r="AF12" s="352"/>
      <c r="AG12" s="352" t="s">
        <v>7</v>
      </c>
      <c r="AH12" s="352"/>
      <c r="AI12" s="352">
        <f>+data!E48</f>
        <v>2</v>
      </c>
      <c r="AJ12" s="352"/>
      <c r="AK12" s="352"/>
      <c r="AL12" s="352" t="s">
        <v>5</v>
      </c>
      <c r="AM12" s="352"/>
      <c r="AN12" s="102"/>
      <c r="AO12" s="354">
        <f>data!D51</f>
        <v>364</v>
      </c>
      <c r="AP12" s="354"/>
      <c r="AQ12" s="354"/>
      <c r="AR12" s="352" t="s">
        <v>77</v>
      </c>
      <c r="AS12" s="352"/>
      <c r="AT12" s="352"/>
      <c r="AU12" s="102"/>
      <c r="AV12" s="102"/>
      <c r="AW12" s="102"/>
      <c r="AX12" s="102"/>
      <c r="AY12" s="89"/>
      <c r="AZ12" s="89"/>
      <c r="BA12" s="89"/>
      <c r="BB12" s="89"/>
    </row>
    <row r="13" spans="1:54" ht="30" customHeight="1" x14ac:dyDescent="0.15">
      <c r="A13" s="89"/>
      <c r="B13" s="102"/>
      <c r="C13" s="114"/>
      <c r="D13" s="114"/>
      <c r="E13" s="114"/>
      <c r="F13" s="112"/>
      <c r="G13" s="112"/>
      <c r="H13" s="112"/>
      <c r="I13" s="112"/>
      <c r="J13" s="112"/>
      <c r="K13" s="112"/>
      <c r="L13" s="112"/>
      <c r="M13" s="112"/>
      <c r="N13" s="102"/>
      <c r="O13" s="114"/>
      <c r="P13" s="352" t="s">
        <v>28</v>
      </c>
      <c r="Q13" s="352"/>
      <c r="R13" s="352"/>
      <c r="S13" s="352"/>
      <c r="T13" s="102"/>
      <c r="U13" s="113"/>
      <c r="V13" s="355" t="s">
        <v>190</v>
      </c>
      <c r="W13" s="352"/>
      <c r="X13" s="352"/>
      <c r="Y13" s="352">
        <f>data!C49</f>
        <v>3</v>
      </c>
      <c r="Z13" s="352"/>
      <c r="AA13" s="352"/>
      <c r="AB13" s="352" t="s">
        <v>8</v>
      </c>
      <c r="AC13" s="352"/>
      <c r="AD13" s="352">
        <f>data!D49</f>
        <v>3</v>
      </c>
      <c r="AE13" s="352"/>
      <c r="AF13" s="352"/>
      <c r="AG13" s="352" t="s">
        <v>7</v>
      </c>
      <c r="AH13" s="352"/>
      <c r="AI13" s="352">
        <f>data!E49</f>
        <v>31</v>
      </c>
      <c r="AJ13" s="352"/>
      <c r="AK13" s="352"/>
      <c r="AL13" s="352" t="s">
        <v>5</v>
      </c>
      <c r="AM13" s="352"/>
      <c r="AN13" s="102"/>
      <c r="AO13" s="354"/>
      <c r="AP13" s="354"/>
      <c r="AQ13" s="354"/>
      <c r="AR13" s="352"/>
      <c r="AS13" s="352"/>
      <c r="AT13" s="352"/>
      <c r="AU13" s="102"/>
      <c r="AV13" s="102"/>
      <c r="AW13" s="102"/>
      <c r="AX13" s="102"/>
      <c r="AY13" s="89"/>
      <c r="AZ13" s="89"/>
      <c r="BA13" s="89"/>
      <c r="BB13" s="89"/>
    </row>
    <row r="14" spans="1:54" ht="30" customHeight="1" x14ac:dyDescent="0.15">
      <c r="A14" s="89"/>
      <c r="B14" s="102"/>
      <c r="C14" s="109" t="s">
        <v>23</v>
      </c>
      <c r="D14" s="109"/>
      <c r="E14" s="109"/>
      <c r="F14" s="336" t="s">
        <v>82</v>
      </c>
      <c r="G14" s="336"/>
      <c r="H14" s="336"/>
      <c r="I14" s="336"/>
      <c r="J14" s="336"/>
      <c r="K14" s="336"/>
      <c r="L14" s="336"/>
      <c r="M14" s="336"/>
      <c r="N14" s="102"/>
      <c r="O14" s="110"/>
      <c r="P14" s="352" t="s">
        <v>13</v>
      </c>
      <c r="Q14" s="352"/>
      <c r="R14" s="352"/>
      <c r="S14" s="352"/>
      <c r="T14" s="353" t="str">
        <f>+data!C56</f>
        <v>筑後市大字□□□□</v>
      </c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  <c r="AU14" s="353"/>
      <c r="AV14" s="353"/>
      <c r="AW14" s="353"/>
      <c r="AX14" s="102"/>
      <c r="AY14" s="89"/>
      <c r="AZ14" s="89"/>
      <c r="BA14" s="89"/>
      <c r="BB14" s="89"/>
    </row>
    <row r="15" spans="1:54" ht="30" customHeight="1" x14ac:dyDescent="0.15">
      <c r="A15" s="89"/>
      <c r="B15" s="102"/>
      <c r="C15" s="114"/>
      <c r="D15" s="114"/>
      <c r="E15" s="114"/>
      <c r="F15" s="112"/>
      <c r="G15" s="112"/>
      <c r="H15" s="112"/>
      <c r="I15" s="112"/>
      <c r="J15" s="112"/>
      <c r="K15" s="112"/>
      <c r="L15" s="112"/>
      <c r="M15" s="112"/>
      <c r="N15" s="102"/>
      <c r="O15" s="114"/>
      <c r="P15" s="352" t="s">
        <v>14</v>
      </c>
      <c r="Q15" s="352"/>
      <c r="R15" s="352"/>
      <c r="S15" s="352"/>
      <c r="T15" s="353" t="str">
        <f>+data!C55</f>
        <v>□□　□□</v>
      </c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115"/>
      <c r="AK15" s="106"/>
      <c r="AL15" s="113" t="s">
        <v>15</v>
      </c>
      <c r="AM15" s="106"/>
      <c r="AN15" s="356" t="str">
        <f>+data!C57</f>
        <v>0942-##-####</v>
      </c>
      <c r="AO15" s="356"/>
      <c r="AP15" s="356"/>
      <c r="AQ15" s="356"/>
      <c r="AR15" s="356"/>
      <c r="AS15" s="356"/>
      <c r="AT15" s="356"/>
      <c r="AU15" s="356"/>
      <c r="AV15" s="356"/>
      <c r="AW15" s="356"/>
      <c r="AX15" s="102"/>
      <c r="AY15" s="89"/>
      <c r="AZ15" s="89"/>
      <c r="BA15" s="89"/>
      <c r="BB15" s="89"/>
    </row>
    <row r="16" spans="1:54" ht="30" customHeight="1" x14ac:dyDescent="0.15">
      <c r="A16" s="89"/>
      <c r="B16" s="102"/>
      <c r="C16" s="109" t="s">
        <v>24</v>
      </c>
      <c r="D16" s="109"/>
      <c r="E16" s="109"/>
      <c r="F16" s="336" t="s">
        <v>83</v>
      </c>
      <c r="G16" s="336"/>
      <c r="H16" s="336"/>
      <c r="I16" s="336"/>
      <c r="J16" s="336"/>
      <c r="K16" s="336"/>
      <c r="L16" s="336"/>
      <c r="M16" s="336"/>
      <c r="N16" s="102"/>
      <c r="O16" s="110"/>
      <c r="P16" s="352" t="s">
        <v>13</v>
      </c>
      <c r="Q16" s="352"/>
      <c r="R16" s="352"/>
      <c r="S16" s="352"/>
      <c r="T16" s="353" t="str">
        <f>+data!C59</f>
        <v>筑後市大字○○○○</v>
      </c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102"/>
      <c r="AY16" s="89"/>
      <c r="AZ16" s="89"/>
      <c r="BA16" s="89"/>
      <c r="BB16" s="89"/>
    </row>
    <row r="17" spans="1:54" ht="30" customHeight="1" x14ac:dyDescent="0.15">
      <c r="A17" s="89"/>
      <c r="B17" s="102"/>
      <c r="C17" s="114"/>
      <c r="D17" s="114"/>
      <c r="E17" s="114"/>
      <c r="F17" s="112"/>
      <c r="G17" s="112"/>
      <c r="H17" s="112"/>
      <c r="I17" s="112"/>
      <c r="J17" s="112"/>
      <c r="K17" s="112"/>
      <c r="L17" s="112"/>
      <c r="M17" s="112"/>
      <c r="N17" s="102"/>
      <c r="O17" s="114"/>
      <c r="P17" s="352" t="s">
        <v>14</v>
      </c>
      <c r="Q17" s="352"/>
      <c r="R17" s="352"/>
      <c r="S17" s="352"/>
      <c r="T17" s="353" t="str">
        <f>+data!C58</f>
        <v>○○　○○</v>
      </c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115"/>
      <c r="AK17" s="106"/>
      <c r="AL17" s="113" t="s">
        <v>15</v>
      </c>
      <c r="AM17" s="106"/>
      <c r="AN17" s="356" t="str">
        <f>+data!C60</f>
        <v>0942-$$-$$$$</v>
      </c>
      <c r="AO17" s="356"/>
      <c r="AP17" s="356"/>
      <c r="AQ17" s="356"/>
      <c r="AR17" s="356"/>
      <c r="AS17" s="356"/>
      <c r="AT17" s="356"/>
      <c r="AU17" s="356"/>
      <c r="AV17" s="356"/>
      <c r="AW17" s="356"/>
      <c r="AX17" s="102"/>
      <c r="AY17" s="89"/>
      <c r="AZ17" s="89"/>
      <c r="BA17" s="89"/>
      <c r="BB17" s="89"/>
    </row>
    <row r="18" spans="1:54" ht="30" customHeight="1" x14ac:dyDescent="0.15">
      <c r="A18" s="89"/>
      <c r="B18" s="102"/>
      <c r="C18" s="109" t="s">
        <v>25</v>
      </c>
      <c r="D18" s="109"/>
      <c r="E18" s="109"/>
      <c r="F18" s="357" t="s">
        <v>177</v>
      </c>
      <c r="G18" s="336"/>
      <c r="H18" s="336"/>
      <c r="I18" s="336"/>
      <c r="J18" s="336"/>
      <c r="K18" s="336"/>
      <c r="L18" s="336"/>
      <c r="M18" s="336"/>
      <c r="N18" s="102"/>
      <c r="O18" s="110"/>
      <c r="P18" s="110"/>
      <c r="Q18" s="214"/>
      <c r="R18" s="390"/>
      <c r="S18" s="390"/>
      <c r="T18" s="215"/>
      <c r="U18" s="358">
        <f>+data!C46</f>
        <v>1650000</v>
      </c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9" t="s">
        <v>33</v>
      </c>
      <c r="AK18" s="359"/>
      <c r="AL18" s="359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89"/>
      <c r="AZ18" s="89"/>
      <c r="BA18" s="89"/>
      <c r="BB18" s="89"/>
    </row>
    <row r="19" spans="1:54" ht="30" customHeight="1" x14ac:dyDescent="0.15">
      <c r="A19" s="89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367" t="s">
        <v>16</v>
      </c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91">
        <f>IF(U18="","",(U18*10/11))</f>
        <v>1500000</v>
      </c>
      <c r="AC19" s="391"/>
      <c r="AD19" s="391"/>
      <c r="AE19" s="391"/>
      <c r="AF19" s="391"/>
      <c r="AG19" s="391"/>
      <c r="AH19" s="391"/>
      <c r="AI19" s="391"/>
      <c r="AJ19" s="352" t="s">
        <v>17</v>
      </c>
      <c r="AK19" s="35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89"/>
      <c r="AZ19" s="89"/>
      <c r="BA19" s="89"/>
      <c r="BB19" s="89"/>
    </row>
    <row r="20" spans="1:54" ht="30" customHeight="1" x14ac:dyDescent="0.15">
      <c r="A20" s="89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7"/>
      <c r="AC20" s="117"/>
      <c r="AD20" s="117"/>
      <c r="AE20" s="117"/>
      <c r="AF20" s="117"/>
      <c r="AG20" s="117"/>
      <c r="AH20" s="117"/>
      <c r="AI20" s="117"/>
      <c r="AJ20" s="114"/>
      <c r="AK20" s="114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89"/>
      <c r="AZ20" s="89"/>
      <c r="BA20" s="89"/>
      <c r="BB20" s="89"/>
    </row>
    <row r="21" spans="1:54" ht="30" customHeight="1" x14ac:dyDescent="0.15">
      <c r="A21" s="89"/>
      <c r="B21" s="102"/>
      <c r="C21" s="369" t="s">
        <v>188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102"/>
      <c r="AS21" s="102"/>
      <c r="AT21" s="102"/>
      <c r="AU21" s="105"/>
      <c r="AV21" s="105"/>
      <c r="AW21" s="105"/>
      <c r="AX21" s="102"/>
      <c r="AY21" s="89"/>
      <c r="AZ21" s="89"/>
      <c r="BA21" s="89"/>
      <c r="BB21" s="89"/>
    </row>
    <row r="22" spans="1:54" ht="30" customHeight="1" x14ac:dyDescent="0.15">
      <c r="A22" s="89"/>
      <c r="B22" s="102"/>
      <c r="C22" s="370" t="s">
        <v>190</v>
      </c>
      <c r="D22" s="371"/>
      <c r="E22" s="371"/>
      <c r="F22" s="372" t="s">
        <v>67</v>
      </c>
      <c r="G22" s="372"/>
      <c r="H22" s="352" t="s">
        <v>8</v>
      </c>
      <c r="I22" s="352"/>
      <c r="J22" s="372" t="s">
        <v>67</v>
      </c>
      <c r="K22" s="372"/>
      <c r="L22" s="352" t="s">
        <v>7</v>
      </c>
      <c r="M22" s="352"/>
      <c r="N22" s="372" t="s">
        <v>67</v>
      </c>
      <c r="O22" s="372"/>
      <c r="P22" s="352" t="s">
        <v>5</v>
      </c>
      <c r="Q22" s="35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89"/>
      <c r="AZ22" s="89"/>
      <c r="BA22" s="89"/>
      <c r="BB22" s="89"/>
    </row>
    <row r="23" spans="1:54" ht="30" customHeight="1" x14ac:dyDescent="0.15">
      <c r="A23" s="8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216" t="s">
        <v>183</v>
      </c>
      <c r="U23" s="102"/>
      <c r="V23" s="102"/>
      <c r="W23" s="102"/>
      <c r="X23" s="102"/>
      <c r="Y23" s="102"/>
      <c r="Z23" s="377" t="str">
        <f>data!C52</f>
        <v>筑後市大字山ノ井898番地</v>
      </c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118"/>
      <c r="AX23" s="102"/>
      <c r="AY23" s="89"/>
      <c r="AZ23" s="89"/>
      <c r="BA23" s="89"/>
      <c r="BB23" s="89"/>
    </row>
    <row r="24" spans="1:54" ht="30" customHeight="1" x14ac:dyDescent="0.15">
      <c r="A24" s="89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377" t="str">
        <f>data!C53</f>
        <v>●●●●●●</v>
      </c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102"/>
      <c r="AX24" s="102"/>
      <c r="AY24" s="89"/>
      <c r="AZ24" s="89"/>
      <c r="BA24" s="89"/>
      <c r="BB24" s="89"/>
    </row>
    <row r="25" spans="1:54" ht="30" customHeight="1" x14ac:dyDescent="0.15">
      <c r="A25" s="89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378" t="str">
        <f>data!C54</f>
        <v>代表取締役　△△△△</v>
      </c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119" t="s">
        <v>0</v>
      </c>
      <c r="AV25" s="102"/>
      <c r="AW25" s="104"/>
      <c r="AX25" s="102"/>
      <c r="AY25" s="89"/>
      <c r="AZ25" s="89"/>
      <c r="BA25" s="89"/>
      <c r="BB25" s="89"/>
    </row>
    <row r="26" spans="1:54" ht="30" customHeight="1" x14ac:dyDescent="0.15">
      <c r="A26" s="89"/>
      <c r="B26" s="102"/>
      <c r="C26" s="102"/>
      <c r="D26" s="102"/>
      <c r="E26" s="102"/>
      <c r="F26" s="103"/>
      <c r="G26" s="103"/>
      <c r="H26" s="103"/>
      <c r="I26" s="103"/>
      <c r="J26" s="103"/>
      <c r="K26" s="103"/>
      <c r="L26" s="103"/>
      <c r="M26" s="104"/>
      <c r="N26" s="104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4"/>
      <c r="AQ26" s="104"/>
      <c r="AR26" s="104"/>
      <c r="AS26" s="104"/>
      <c r="AT26" s="104"/>
      <c r="AU26" s="104"/>
      <c r="AV26" s="104"/>
      <c r="AW26" s="104"/>
      <c r="AX26" s="104"/>
      <c r="AY26" s="89"/>
      <c r="AZ26" s="89"/>
      <c r="BA26" s="89"/>
      <c r="BB26" s="89"/>
    </row>
    <row r="27" spans="1:54" s="127" customFormat="1" ht="26.25" customHeight="1" x14ac:dyDescent="0.15">
      <c r="A27" s="126"/>
      <c r="B27" s="392"/>
      <c r="C27" s="392"/>
      <c r="D27" s="392"/>
      <c r="E27" s="392"/>
      <c r="F27" s="392"/>
      <c r="G27" s="392"/>
      <c r="H27" s="392"/>
      <c r="I27" s="393"/>
      <c r="J27" s="393"/>
      <c r="K27" s="393"/>
      <c r="L27" s="393"/>
      <c r="M27" s="392"/>
      <c r="N27" s="392"/>
      <c r="O27" s="393"/>
      <c r="P27" s="393"/>
      <c r="Q27" s="393"/>
      <c r="R27" s="393"/>
      <c r="S27" s="392"/>
      <c r="T27" s="392"/>
      <c r="U27" s="393"/>
      <c r="V27" s="393"/>
      <c r="W27" s="393"/>
      <c r="X27" s="393"/>
      <c r="Y27" s="392"/>
      <c r="Z27" s="392"/>
      <c r="AA27" s="393"/>
      <c r="AB27" s="393"/>
      <c r="AC27" s="393"/>
      <c r="AD27" s="393"/>
      <c r="AE27" s="392"/>
      <c r="AF27" s="392"/>
      <c r="AG27" s="393"/>
      <c r="AH27" s="393"/>
      <c r="AI27" s="393"/>
      <c r="AJ27" s="393"/>
      <c r="AK27" s="392"/>
      <c r="AL27" s="392"/>
      <c r="AM27" s="393"/>
      <c r="AN27" s="393"/>
      <c r="AO27" s="393"/>
      <c r="AP27" s="393"/>
      <c r="AQ27" s="392"/>
      <c r="AR27" s="392"/>
      <c r="AS27" s="393"/>
      <c r="AT27" s="393"/>
      <c r="AU27" s="393"/>
      <c r="AV27" s="393"/>
      <c r="AW27" s="392"/>
      <c r="AX27" s="392"/>
      <c r="AY27" s="126"/>
      <c r="AZ27" s="126"/>
      <c r="BA27" s="126"/>
      <c r="BB27" s="126"/>
    </row>
    <row r="28" spans="1:54" s="127" customFormat="1" ht="26.25" customHeight="1" x14ac:dyDescent="0.15">
      <c r="A28" s="126"/>
      <c r="B28" s="392"/>
      <c r="C28" s="392"/>
      <c r="D28" s="392"/>
      <c r="E28" s="392"/>
      <c r="F28" s="392"/>
      <c r="G28" s="392"/>
      <c r="H28" s="392"/>
      <c r="I28" s="393"/>
      <c r="J28" s="393"/>
      <c r="K28" s="393"/>
      <c r="L28" s="393"/>
      <c r="M28" s="392"/>
      <c r="N28" s="392"/>
      <c r="O28" s="393"/>
      <c r="P28" s="393"/>
      <c r="Q28" s="393"/>
      <c r="R28" s="393"/>
      <c r="S28" s="392"/>
      <c r="T28" s="392"/>
      <c r="U28" s="393"/>
      <c r="V28" s="393"/>
      <c r="W28" s="393"/>
      <c r="X28" s="393"/>
      <c r="Y28" s="392"/>
      <c r="Z28" s="392"/>
      <c r="AA28" s="393"/>
      <c r="AB28" s="393"/>
      <c r="AC28" s="393"/>
      <c r="AD28" s="393"/>
      <c r="AE28" s="392"/>
      <c r="AF28" s="392"/>
      <c r="AG28" s="393"/>
      <c r="AH28" s="393"/>
      <c r="AI28" s="393"/>
      <c r="AJ28" s="393"/>
      <c r="AK28" s="392"/>
      <c r="AL28" s="392"/>
      <c r="AM28" s="393"/>
      <c r="AN28" s="393"/>
      <c r="AO28" s="393"/>
      <c r="AP28" s="393"/>
      <c r="AQ28" s="392"/>
      <c r="AR28" s="392"/>
      <c r="AS28" s="393"/>
      <c r="AT28" s="393"/>
      <c r="AU28" s="393"/>
      <c r="AV28" s="393"/>
      <c r="AW28" s="392"/>
      <c r="AX28" s="392"/>
      <c r="AY28" s="126"/>
      <c r="AZ28" s="126"/>
      <c r="BA28" s="126"/>
      <c r="BB28" s="126"/>
    </row>
    <row r="29" spans="1:54" s="83" customFormat="1" ht="15" customHeight="1" thickBot="1" x14ac:dyDescent="0.2">
      <c r="A29" s="82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1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82"/>
      <c r="AZ29" s="82"/>
      <c r="BA29" s="82"/>
      <c r="BB29" s="82"/>
    </row>
    <row r="30" spans="1:54" s="88" customFormat="1" ht="18" customHeight="1" x14ac:dyDescent="0.15">
      <c r="A30" s="87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386"/>
      <c r="O30" s="386"/>
      <c r="P30" s="123"/>
      <c r="Q30" s="123"/>
      <c r="R30" s="121"/>
      <c r="S30" s="122"/>
      <c r="T30" s="122"/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328" t="s">
        <v>87</v>
      </c>
      <c r="AN30" s="320"/>
      <c r="AO30" s="320"/>
      <c r="AP30" s="320"/>
      <c r="AQ30" s="320"/>
      <c r="AR30" s="320"/>
      <c r="AS30" s="320" t="s">
        <v>83</v>
      </c>
      <c r="AT30" s="320"/>
      <c r="AU30" s="320"/>
      <c r="AV30" s="320"/>
      <c r="AW30" s="320"/>
      <c r="AX30" s="321"/>
      <c r="AY30" s="87"/>
      <c r="AZ30" s="87"/>
      <c r="BA30" s="87"/>
      <c r="BB30" s="87"/>
    </row>
    <row r="31" spans="1:54" s="88" customFormat="1" ht="51.75" customHeight="1" thickBot="1" x14ac:dyDescent="0.2">
      <c r="A31" s="87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379"/>
      <c r="O31" s="379"/>
      <c r="P31" s="123"/>
      <c r="Q31" s="123"/>
      <c r="R31" s="121"/>
      <c r="S31" s="122"/>
      <c r="T31" s="122"/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380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4"/>
      <c r="AY31" s="87"/>
      <c r="AZ31" s="87"/>
      <c r="BA31" s="87"/>
      <c r="BB31" s="87"/>
    </row>
    <row r="32" spans="1:54" ht="14.25" customHeight="1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</row>
    <row r="33" spans="1:54" ht="14.25" customHeight="1" x14ac:dyDescent="0.1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</row>
    <row r="34" spans="1:54" ht="37.5" hidden="1" customHeight="1" x14ac:dyDescent="0.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</row>
    <row r="35" spans="1:54" ht="14.25" hidden="1" customHeight="1" x14ac:dyDescent="0.15"/>
    <row r="36" spans="1:54" ht="13.5" hidden="1" customHeight="1" x14ac:dyDescent="0.15"/>
    <row r="37" spans="1:54" ht="14.25" hidden="1" customHeight="1" x14ac:dyDescent="0.15"/>
    <row r="38" spans="1:54" ht="14.25" hidden="1" customHeight="1" x14ac:dyDescent="0.15"/>
    <row r="39" spans="1:54" ht="14.25" hidden="1" customHeight="1" x14ac:dyDescent="0.15"/>
    <row r="40" spans="1:54" ht="14.25" hidden="1" customHeight="1" x14ac:dyDescent="0.15"/>
    <row r="41" spans="1:54" ht="14.25" hidden="1" customHeight="1" x14ac:dyDescent="0.15"/>
    <row r="42" spans="1:54" ht="14.25" hidden="1" customHeight="1" x14ac:dyDescent="0.15"/>
    <row r="43" spans="1:54" ht="14.25" hidden="1" customHeight="1" x14ac:dyDescent="0.15"/>
    <row r="44" spans="1:54" ht="14.25" hidden="1" customHeight="1" x14ac:dyDescent="0.15"/>
    <row r="45" spans="1:54" ht="14.25" hidden="1" customHeight="1" x14ac:dyDescent="0.15"/>
    <row r="46" spans="1:54" ht="14.25" hidden="1" customHeight="1" x14ac:dyDescent="0.15"/>
    <row r="47" spans="1:54" hidden="1" x14ac:dyDescent="0.15"/>
    <row r="48" spans="1:54" hidden="1" x14ac:dyDescent="0.15"/>
    <row r="49" spans="3:43" hidden="1" x14ac:dyDescent="0.15"/>
    <row r="50" spans="3:43" hidden="1" x14ac:dyDescent="0.15"/>
    <row r="51" spans="3:43" ht="13.5" customHeight="1" x14ac:dyDescent="0.15"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</row>
    <row r="52" spans="3:43" ht="13.5" customHeight="1" x14ac:dyDescent="0.15"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</row>
    <row r="53" spans="3:43" ht="13.5" customHeight="1" x14ac:dyDescent="0.15"/>
    <row r="54" spans="3:43" ht="13.5" customHeight="1" x14ac:dyDescent="0.15"/>
    <row r="55" spans="3:43" ht="13.5" customHeight="1" x14ac:dyDescent="0.15"/>
    <row r="56" spans="3:43" ht="13.5" customHeight="1" x14ac:dyDescent="0.15"/>
    <row r="57" spans="3:43" ht="13.5" customHeight="1" x14ac:dyDescent="0.15"/>
    <row r="58" spans="3:43" ht="13.5" customHeight="1" x14ac:dyDescent="0.15"/>
    <row r="59" spans="3:43" ht="13.5" customHeight="1" x14ac:dyDescent="0.15"/>
    <row r="60" spans="3:43" ht="13.5" customHeight="1" x14ac:dyDescent="0.15"/>
    <row r="61" spans="3:43" ht="13.5" customHeight="1" x14ac:dyDescent="0.15"/>
    <row r="62" spans="3:43" ht="13.5" customHeight="1" x14ac:dyDescent="0.15"/>
    <row r="63" spans="3:43" ht="13.5" customHeight="1" x14ac:dyDescent="0.15"/>
    <row r="64" spans="3:43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sheetProtection formatCells="0"/>
  <mergeCells count="103">
    <mergeCell ref="N30:O30"/>
    <mergeCell ref="AM30:AR30"/>
    <mergeCell ref="AS30:AX30"/>
    <mergeCell ref="N31:O31"/>
    <mergeCell ref="AM31:AR31"/>
    <mergeCell ref="AS31:AX31"/>
    <mergeCell ref="AA28:AD28"/>
    <mergeCell ref="AE28:AF28"/>
    <mergeCell ref="AG28:AJ28"/>
    <mergeCell ref="AK28:AL28"/>
    <mergeCell ref="AM28:AP28"/>
    <mergeCell ref="AQ28:AR28"/>
    <mergeCell ref="AW27:AX27"/>
    <mergeCell ref="B28:H28"/>
    <mergeCell ref="I28:L28"/>
    <mergeCell ref="M28:N28"/>
    <mergeCell ref="O28:R28"/>
    <mergeCell ref="S28:T28"/>
    <mergeCell ref="U28:X28"/>
    <mergeCell ref="Y28:Z28"/>
    <mergeCell ref="Y27:Z27"/>
    <mergeCell ref="AA27:AD27"/>
    <mergeCell ref="AE27:AF27"/>
    <mergeCell ref="AG27:AJ27"/>
    <mergeCell ref="AK27:AL27"/>
    <mergeCell ref="AM27:AP27"/>
    <mergeCell ref="AS28:AV28"/>
    <mergeCell ref="AW28:AX28"/>
    <mergeCell ref="Z23:AV23"/>
    <mergeCell ref="Z24:AV24"/>
    <mergeCell ref="Z25:AT25"/>
    <mergeCell ref="B27:H27"/>
    <mergeCell ref="I27:L27"/>
    <mergeCell ref="M27:N27"/>
    <mergeCell ref="O27:R27"/>
    <mergeCell ref="S27:T27"/>
    <mergeCell ref="U27:X27"/>
    <mergeCell ref="AQ27:AR27"/>
    <mergeCell ref="AS27:AV27"/>
    <mergeCell ref="N19:AA19"/>
    <mergeCell ref="AB19:AI19"/>
    <mergeCell ref="AJ19:AK19"/>
    <mergeCell ref="C21:AQ21"/>
    <mergeCell ref="C22:E22"/>
    <mergeCell ref="F22:G22"/>
    <mergeCell ref="H22:I22"/>
    <mergeCell ref="J22:K22"/>
    <mergeCell ref="L22:M22"/>
    <mergeCell ref="N22:O22"/>
    <mergeCell ref="P22:Q22"/>
    <mergeCell ref="AB12:AC12"/>
    <mergeCell ref="AD12:AF12"/>
    <mergeCell ref="P17:S17"/>
    <mergeCell ref="T17:AI17"/>
    <mergeCell ref="AN17:AW17"/>
    <mergeCell ref="F18:M18"/>
    <mergeCell ref="AJ18:AL18"/>
    <mergeCell ref="P15:S15"/>
    <mergeCell ref="T15:AI15"/>
    <mergeCell ref="AN15:AW15"/>
    <mergeCell ref="F16:M16"/>
    <mergeCell ref="P16:S16"/>
    <mergeCell ref="T16:AW16"/>
    <mergeCell ref="U18:AI18"/>
    <mergeCell ref="R18:S18"/>
    <mergeCell ref="F10:M10"/>
    <mergeCell ref="P10:AU10"/>
    <mergeCell ref="F11:M11"/>
    <mergeCell ref="P11:AU11"/>
    <mergeCell ref="AG13:AH13"/>
    <mergeCell ref="AI13:AK13"/>
    <mergeCell ref="AL13:AM13"/>
    <mergeCell ref="F14:M14"/>
    <mergeCell ref="P14:S14"/>
    <mergeCell ref="T14:AW14"/>
    <mergeCell ref="AG12:AH12"/>
    <mergeCell ref="AI12:AK12"/>
    <mergeCell ref="AL12:AM12"/>
    <mergeCell ref="AO12:AQ13"/>
    <mergeCell ref="AR12:AT13"/>
    <mergeCell ref="P13:S13"/>
    <mergeCell ref="V13:X13"/>
    <mergeCell ref="Y13:AA13"/>
    <mergeCell ref="AB13:AC13"/>
    <mergeCell ref="AD13:AF13"/>
    <mergeCell ref="F12:M12"/>
    <mergeCell ref="P12:S12"/>
    <mergeCell ref="V12:X12"/>
    <mergeCell ref="Y12:AA12"/>
    <mergeCell ref="P7:AU7"/>
    <mergeCell ref="C8:M8"/>
    <mergeCell ref="AS2:AX2"/>
    <mergeCell ref="AA3:AF4"/>
    <mergeCell ref="AG3:AL4"/>
    <mergeCell ref="AM3:AR4"/>
    <mergeCell ref="AS3:AX4"/>
    <mergeCell ref="B6:AX6"/>
    <mergeCell ref="E2:H2"/>
    <mergeCell ref="I2:K2"/>
    <mergeCell ref="B2:D2"/>
    <mergeCell ref="AA2:AF2"/>
    <mergeCell ref="AG2:AL2"/>
    <mergeCell ref="AM2:AR2"/>
  </mergeCells>
  <phoneticPr fontId="2"/>
  <dataValidations count="2">
    <dataValidation imeMode="disabled" allowBlank="1" showInputMessage="1" showErrorMessage="1" sqref="I27:L28 O27:R28 U27:X28 AA27:AD28 AG27:AJ28 AM27:AP28 AS27:AV28 F22:G22 J22:K22 N22:O22 Y12:AA13 AD12:AF13 AI12:AK13 AN17:AW17 AN15:AW15"/>
    <dataValidation imeMode="hiragana" allowBlank="1" showInputMessage="1" showErrorMessage="1" sqref="AS30 AU25 T16:AW16 T14:AW14 AW23 Z23:Z24 N30 AM30"/>
  </dataValidations>
  <hyperlinks>
    <hyperlink ref="A1" location="表題!A1" display="戻る"/>
  </hyperlinks>
  <printOptions horizontalCentered="1"/>
  <pageMargins left="0" right="0" top="0.59055118110236227" bottom="0" header="0.51181102362204722" footer="0.51181102362204722"/>
  <pageSetup paperSize="9" orientation="portrait" verticalDpi="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BC41"/>
  <sheetViews>
    <sheetView showZeros="0" showOutlineSymbols="0" zoomScale="85" zoomScaleNormal="100" zoomScaleSheetLayoutView="70" workbookViewId="0">
      <selection activeCell="B11" sqref="B11:F11"/>
    </sheetView>
  </sheetViews>
  <sheetFormatPr defaultColWidth="0" defaultRowHeight="13.5" zeroHeight="1" x14ac:dyDescent="0.15"/>
  <cols>
    <col min="1" max="1" width="18.75" style="62" customWidth="1"/>
    <col min="2" max="19" width="4.75" style="62" customWidth="1"/>
    <col min="20" max="23" width="23" style="62" customWidth="1"/>
    <col min="24" max="16384" width="0" style="62" hidden="1"/>
  </cols>
  <sheetData>
    <row r="1" spans="1:55" ht="37.5" customHeight="1" thickTop="1" thickBot="1" x14ac:dyDescent="0.2">
      <c r="A1" s="203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1:55" s="90" customFormat="1" ht="18.75" customHeight="1" thickTop="1" thickBot="1" x14ac:dyDescent="0.2">
      <c r="A2" s="89"/>
      <c r="B2" s="211" t="s">
        <v>190</v>
      </c>
      <c r="C2" s="306">
        <f>+data!C40</f>
        <v>2</v>
      </c>
      <c r="D2" s="306"/>
      <c r="E2" s="213" t="s">
        <v>9</v>
      </c>
      <c r="F2" s="102"/>
      <c r="G2" s="102"/>
      <c r="H2" s="102"/>
      <c r="I2" s="102"/>
      <c r="J2" s="102"/>
      <c r="K2" s="102"/>
      <c r="L2" s="288" t="s">
        <v>105</v>
      </c>
      <c r="M2" s="289"/>
      <c r="N2" s="289" t="s">
        <v>166</v>
      </c>
      <c r="O2" s="289"/>
      <c r="P2" s="289" t="s">
        <v>161</v>
      </c>
      <c r="Q2" s="289"/>
      <c r="R2" s="289" t="s">
        <v>12</v>
      </c>
      <c r="S2" s="319"/>
      <c r="T2" s="169"/>
      <c r="U2" s="169"/>
      <c r="V2" s="169"/>
      <c r="W2" s="169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89"/>
      <c r="BA2" s="89"/>
      <c r="BB2" s="89"/>
      <c r="BC2" s="89"/>
    </row>
    <row r="3" spans="1:55" s="90" customFormat="1" ht="18.75" customHeight="1" x14ac:dyDescent="0.15">
      <c r="A3" s="89"/>
      <c r="B3" s="144"/>
      <c r="C3" s="210"/>
      <c r="D3" s="330"/>
      <c r="E3" s="330"/>
      <c r="F3" s="103"/>
      <c r="G3" s="103"/>
      <c r="H3" s="103"/>
      <c r="I3" s="104"/>
      <c r="J3" s="104"/>
      <c r="K3" s="102"/>
      <c r="L3" s="299"/>
      <c r="M3" s="296"/>
      <c r="N3" s="290"/>
      <c r="O3" s="296"/>
      <c r="P3" s="290"/>
      <c r="Q3" s="296"/>
      <c r="R3" s="290"/>
      <c r="S3" s="291"/>
      <c r="T3" s="169"/>
      <c r="U3" s="169"/>
      <c r="V3" s="169"/>
      <c r="W3" s="16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89"/>
      <c r="AL3" s="89"/>
      <c r="AM3" s="89"/>
      <c r="AN3" s="89"/>
    </row>
    <row r="4" spans="1:55" s="90" customFormat="1" ht="18.75" customHeight="1" x14ac:dyDescent="0.15">
      <c r="A4" s="89"/>
      <c r="B4" s="103"/>
      <c r="C4" s="103"/>
      <c r="D4" s="102"/>
      <c r="E4" s="102"/>
      <c r="F4" s="103"/>
      <c r="G4" s="103"/>
      <c r="H4" s="103"/>
      <c r="I4" s="104"/>
      <c r="J4" s="104"/>
      <c r="K4" s="102"/>
      <c r="L4" s="300"/>
      <c r="M4" s="297"/>
      <c r="N4" s="292"/>
      <c r="O4" s="297"/>
      <c r="P4" s="292"/>
      <c r="Q4" s="297"/>
      <c r="R4" s="292"/>
      <c r="S4" s="293"/>
      <c r="T4" s="169"/>
      <c r="U4" s="169"/>
      <c r="V4" s="169"/>
      <c r="W4" s="169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89"/>
      <c r="AL4" s="89"/>
      <c r="AM4" s="89"/>
      <c r="AN4" s="89"/>
    </row>
    <row r="5" spans="1:55" s="90" customFormat="1" ht="18.75" customHeight="1" thickBot="1" x14ac:dyDescent="0.2">
      <c r="A5" s="89"/>
      <c r="B5" s="102"/>
      <c r="C5" s="102"/>
      <c r="D5" s="102"/>
      <c r="E5" s="102"/>
      <c r="F5" s="102"/>
      <c r="G5" s="102"/>
      <c r="H5" s="102"/>
      <c r="I5" s="102"/>
      <c r="J5" s="104"/>
      <c r="K5" s="102"/>
      <c r="L5" s="301"/>
      <c r="M5" s="298"/>
      <c r="N5" s="294"/>
      <c r="O5" s="298"/>
      <c r="P5" s="294"/>
      <c r="Q5" s="298"/>
      <c r="R5" s="294"/>
      <c r="S5" s="295"/>
      <c r="T5" s="169"/>
      <c r="U5" s="169"/>
      <c r="V5" s="169"/>
      <c r="W5" s="169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89"/>
      <c r="AL5" s="89"/>
      <c r="AM5" s="89"/>
      <c r="AN5" s="89"/>
    </row>
    <row r="6" spans="1:55" s="90" customFormat="1" ht="18.75" customHeight="1" x14ac:dyDescent="0.15">
      <c r="A6" s="89"/>
      <c r="B6" s="102"/>
      <c r="C6" s="102"/>
      <c r="D6" s="102"/>
      <c r="E6" s="102"/>
      <c r="F6" s="102"/>
      <c r="G6" s="102"/>
      <c r="H6" s="102"/>
      <c r="I6" s="102"/>
      <c r="J6" s="104"/>
      <c r="K6" s="102"/>
      <c r="L6" s="102"/>
      <c r="M6" s="102"/>
      <c r="N6" s="102"/>
      <c r="O6" s="102"/>
      <c r="P6" s="102"/>
      <c r="Q6" s="102"/>
      <c r="R6" s="102"/>
      <c r="S6" s="102"/>
      <c r="T6" s="169"/>
      <c r="U6" s="169"/>
      <c r="V6" s="169"/>
      <c r="W6" s="169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89"/>
      <c r="AL6" s="89"/>
      <c r="AM6" s="89"/>
      <c r="AN6" s="89"/>
    </row>
    <row r="7" spans="1:55" s="90" customFormat="1" ht="18.75" customHeight="1" x14ac:dyDescent="0.15">
      <c r="A7" s="89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69"/>
      <c r="U7" s="169"/>
      <c r="V7" s="169"/>
      <c r="W7" s="169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89"/>
      <c r="BA7" s="89"/>
      <c r="BB7" s="89"/>
      <c r="BC7" s="89"/>
    </row>
    <row r="8" spans="1:55" ht="24" customHeight="1" x14ac:dyDescent="0.15">
      <c r="A8" s="169"/>
      <c r="B8" s="403" t="s">
        <v>88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169"/>
      <c r="U8" s="169"/>
      <c r="V8" s="169"/>
      <c r="W8" s="169"/>
    </row>
    <row r="9" spans="1:55" ht="24" customHeight="1" x14ac:dyDescent="0.15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69"/>
      <c r="U9" s="169"/>
      <c r="V9" s="169"/>
      <c r="W9" s="169"/>
    </row>
    <row r="10" spans="1:55" ht="24" customHeight="1" x14ac:dyDescent="0.15">
      <c r="A10" s="169"/>
      <c r="B10" s="141"/>
      <c r="C10" s="141"/>
      <c r="D10" s="141"/>
      <c r="E10" s="141"/>
      <c r="F10" s="141"/>
      <c r="G10" s="141"/>
      <c r="H10" s="141"/>
      <c r="I10" s="141"/>
      <c r="J10" s="128"/>
      <c r="K10" s="129"/>
      <c r="L10" s="394" t="s">
        <v>190</v>
      </c>
      <c r="M10" s="395"/>
      <c r="N10" s="230" t="s">
        <v>128</v>
      </c>
      <c r="O10" s="130" t="s">
        <v>8</v>
      </c>
      <c r="P10" s="131" t="s">
        <v>169</v>
      </c>
      <c r="Q10" s="130" t="s">
        <v>7</v>
      </c>
      <c r="R10" s="131" t="s">
        <v>169</v>
      </c>
      <c r="S10" s="130" t="s">
        <v>5</v>
      </c>
      <c r="T10" s="169"/>
      <c r="U10" s="169"/>
      <c r="V10" s="169"/>
      <c r="W10" s="169"/>
    </row>
    <row r="11" spans="1:55" ht="24" customHeight="1" x14ac:dyDescent="0.15">
      <c r="A11" s="169"/>
      <c r="B11" s="414" t="s">
        <v>194</v>
      </c>
      <c r="C11" s="414"/>
      <c r="D11" s="414"/>
      <c r="E11" s="414"/>
      <c r="F11" s="414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69"/>
      <c r="U11" s="169"/>
      <c r="V11" s="169"/>
      <c r="W11" s="169"/>
    </row>
    <row r="12" spans="1:55" ht="24" customHeight="1" x14ac:dyDescent="0.15">
      <c r="A12" s="169"/>
      <c r="B12" s="128"/>
      <c r="C12" s="128"/>
      <c r="D12" s="128"/>
      <c r="E12" s="128"/>
      <c r="F12" s="128"/>
      <c r="H12" s="141"/>
      <c r="I12" s="396" t="s">
        <v>185</v>
      </c>
      <c r="J12" s="397"/>
      <c r="K12" s="313" t="str">
        <f>data!C52</f>
        <v>筑後市大字山ノ井898番地</v>
      </c>
      <c r="L12" s="313"/>
      <c r="M12" s="313"/>
      <c r="N12" s="313"/>
      <c r="O12" s="313"/>
      <c r="P12" s="313"/>
      <c r="Q12" s="313"/>
      <c r="R12" s="313"/>
      <c r="S12" s="171"/>
      <c r="T12" s="169"/>
      <c r="U12" s="169"/>
      <c r="V12" s="169"/>
      <c r="W12" s="169"/>
    </row>
    <row r="13" spans="1:55" ht="24" customHeight="1" x14ac:dyDescent="0.15">
      <c r="A13" s="169"/>
      <c r="B13" s="128"/>
      <c r="C13" s="128"/>
      <c r="D13" s="128"/>
      <c r="E13" s="130"/>
      <c r="F13" s="130"/>
      <c r="G13" s="130"/>
      <c r="H13" s="133"/>
      <c r="I13" s="133"/>
      <c r="J13" s="141"/>
      <c r="K13" s="313" t="str">
        <f>data!C53</f>
        <v>●●●●●●</v>
      </c>
      <c r="L13" s="313"/>
      <c r="M13" s="313"/>
      <c r="N13" s="313"/>
      <c r="O13" s="313"/>
      <c r="P13" s="313"/>
      <c r="Q13" s="313"/>
      <c r="R13" s="313"/>
      <c r="S13" s="171"/>
      <c r="T13" s="169"/>
      <c r="U13" s="169"/>
      <c r="V13" s="169"/>
      <c r="W13" s="169"/>
    </row>
    <row r="14" spans="1:55" ht="24" customHeight="1" x14ac:dyDescent="0.15">
      <c r="A14" s="169"/>
      <c r="B14" s="128"/>
      <c r="C14" s="128"/>
      <c r="D14" s="128"/>
      <c r="E14" s="128"/>
      <c r="F14" s="128"/>
      <c r="G14" s="128"/>
      <c r="H14" s="397"/>
      <c r="I14" s="397"/>
      <c r="J14" s="141"/>
      <c r="K14" s="413" t="str">
        <f>data!C54</f>
        <v>代表取締役　△△△△</v>
      </c>
      <c r="L14" s="413"/>
      <c r="M14" s="413"/>
      <c r="N14" s="413"/>
      <c r="O14" s="413"/>
      <c r="P14" s="413"/>
      <c r="Q14" s="413"/>
      <c r="R14" s="413"/>
      <c r="S14" s="171" t="s">
        <v>0</v>
      </c>
      <c r="T14" s="169"/>
      <c r="U14" s="169"/>
      <c r="V14" s="169"/>
      <c r="W14" s="169"/>
    </row>
    <row r="15" spans="1:55" ht="24" customHeight="1" x14ac:dyDescent="0.15">
      <c r="A15" s="169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69"/>
      <c r="U15" s="169"/>
      <c r="V15" s="169"/>
      <c r="W15" s="169"/>
    </row>
    <row r="16" spans="1:55" ht="24" customHeight="1" x14ac:dyDescent="0.15">
      <c r="A16" s="169"/>
      <c r="B16" s="400" t="s">
        <v>171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169"/>
      <c r="U16" s="169"/>
      <c r="V16" s="169"/>
      <c r="W16" s="169"/>
    </row>
    <row r="17" spans="1:23" ht="24" customHeight="1" x14ac:dyDescent="0.15">
      <c r="A17" s="169"/>
      <c r="B17" s="175" t="s">
        <v>170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69"/>
      <c r="U17" s="169"/>
      <c r="V17" s="169"/>
      <c r="W17" s="169"/>
    </row>
    <row r="18" spans="1:23" ht="24" customHeight="1" x14ac:dyDescent="0.15">
      <c r="A18" s="169"/>
      <c r="B18" s="128"/>
      <c r="C18" s="128"/>
      <c r="D18" s="128"/>
      <c r="E18" s="128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169"/>
      <c r="U18" s="169"/>
      <c r="V18" s="169"/>
      <c r="W18" s="169"/>
    </row>
    <row r="19" spans="1:23" ht="24" customHeight="1" x14ac:dyDescent="0.15">
      <c r="A19" s="169"/>
      <c r="B19" s="398" t="s">
        <v>89</v>
      </c>
      <c r="C19" s="398"/>
      <c r="D19" s="398"/>
      <c r="E19" s="128"/>
      <c r="F19" s="404" t="str">
        <f>data!C41&amp;data!C42</f>
        <v>市道○○○線詳細設計業務委託</v>
      </c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128"/>
      <c r="T19" s="169"/>
      <c r="U19" s="169"/>
      <c r="V19" s="169"/>
      <c r="W19" s="169"/>
    </row>
    <row r="20" spans="1:23" ht="24" customHeight="1" x14ac:dyDescent="0.15">
      <c r="A20" s="169"/>
      <c r="B20" s="134"/>
      <c r="C20" s="134"/>
      <c r="D20" s="134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69"/>
      <c r="U20" s="169"/>
      <c r="V20" s="169"/>
      <c r="W20" s="169"/>
    </row>
    <row r="21" spans="1:23" ht="24" customHeight="1" x14ac:dyDescent="0.15">
      <c r="A21" s="169"/>
      <c r="B21" s="398" t="s">
        <v>90</v>
      </c>
      <c r="C21" s="398"/>
      <c r="D21" s="398"/>
      <c r="E21" s="128"/>
      <c r="F21" s="135" t="s">
        <v>1</v>
      </c>
      <c r="G21" s="229" t="s">
        <v>190</v>
      </c>
      <c r="H21" s="135">
        <f>+data!C48</f>
        <v>2</v>
      </c>
      <c r="I21" s="135" t="s">
        <v>8</v>
      </c>
      <c r="J21" s="135">
        <f>+data!D48</f>
        <v>4</v>
      </c>
      <c r="K21" s="135" t="s">
        <v>7</v>
      </c>
      <c r="L21" s="135">
        <f>+data!E48</f>
        <v>2</v>
      </c>
      <c r="M21" s="135" t="s">
        <v>5</v>
      </c>
      <c r="N21" s="132"/>
      <c r="O21" s="132"/>
      <c r="P21" s="132"/>
      <c r="Q21" s="128"/>
      <c r="R21" s="128"/>
      <c r="S21" s="128"/>
      <c r="T21" s="169"/>
      <c r="U21" s="169"/>
      <c r="V21" s="169"/>
      <c r="W21" s="169"/>
    </row>
    <row r="22" spans="1:23" ht="24" customHeight="1" x14ac:dyDescent="0.15">
      <c r="A22" s="169"/>
      <c r="B22" s="128"/>
      <c r="C22" s="128"/>
      <c r="D22" s="128"/>
      <c r="E22" s="128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28"/>
      <c r="R22" s="128"/>
      <c r="S22" s="128"/>
      <c r="T22" s="169"/>
      <c r="U22" s="169"/>
      <c r="V22" s="169"/>
      <c r="W22" s="169"/>
    </row>
    <row r="23" spans="1:23" ht="24" customHeight="1" x14ac:dyDescent="0.15">
      <c r="A23" s="169"/>
      <c r="B23" s="128"/>
      <c r="C23" s="128"/>
      <c r="D23" s="128"/>
      <c r="E23" s="128"/>
      <c r="F23" s="135" t="s">
        <v>28</v>
      </c>
      <c r="G23" s="229" t="s">
        <v>190</v>
      </c>
      <c r="H23" s="135">
        <f>+data!C49</f>
        <v>3</v>
      </c>
      <c r="I23" s="135" t="s">
        <v>8</v>
      </c>
      <c r="J23" s="135">
        <f>+data!D49</f>
        <v>3</v>
      </c>
      <c r="K23" s="135" t="s">
        <v>7</v>
      </c>
      <c r="L23" s="135">
        <f>+data!E49</f>
        <v>31</v>
      </c>
      <c r="M23" s="135" t="s">
        <v>5</v>
      </c>
      <c r="N23" s="132"/>
      <c r="O23" s="132"/>
      <c r="P23" s="132"/>
      <c r="Q23" s="128"/>
      <c r="R23" s="128"/>
      <c r="S23" s="128"/>
      <c r="T23" s="169"/>
      <c r="U23" s="169"/>
      <c r="V23" s="169"/>
      <c r="W23" s="169"/>
    </row>
    <row r="24" spans="1:23" ht="24" customHeight="1" x14ac:dyDescent="0.15">
      <c r="A24" s="169"/>
      <c r="B24" s="128"/>
      <c r="C24" s="128"/>
      <c r="D24" s="128"/>
      <c r="E24" s="128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28"/>
      <c r="R24" s="128"/>
      <c r="S24" s="128"/>
      <c r="T24" s="169"/>
      <c r="U24" s="169"/>
      <c r="V24" s="169"/>
      <c r="W24" s="169"/>
    </row>
    <row r="25" spans="1:23" ht="24" customHeight="1" x14ac:dyDescent="0.15">
      <c r="A25" s="169"/>
      <c r="B25" s="398" t="s">
        <v>91</v>
      </c>
      <c r="C25" s="398"/>
      <c r="D25" s="398"/>
      <c r="E25" s="134"/>
      <c r="F25" s="399" t="str">
        <f>+data!C55</f>
        <v>□□　□□</v>
      </c>
      <c r="G25" s="399"/>
      <c r="H25" s="399"/>
      <c r="I25" s="399"/>
      <c r="J25" s="399"/>
      <c r="K25" s="399"/>
      <c r="L25" s="399"/>
      <c r="M25" s="399"/>
      <c r="N25" s="128"/>
      <c r="O25" s="128"/>
      <c r="P25" s="128"/>
      <c r="Q25" s="128"/>
      <c r="R25" s="128"/>
      <c r="S25" s="128"/>
      <c r="T25" s="169"/>
      <c r="U25" s="169"/>
      <c r="V25" s="169"/>
      <c r="W25" s="169"/>
    </row>
    <row r="26" spans="1:23" ht="24" customHeight="1" x14ac:dyDescent="0.15">
      <c r="A26" s="169"/>
      <c r="B26" s="136"/>
      <c r="C26" s="136"/>
      <c r="D26" s="136"/>
      <c r="E26" s="134"/>
      <c r="F26" s="137"/>
      <c r="G26" s="137"/>
      <c r="H26" s="137"/>
      <c r="I26" s="137"/>
      <c r="J26" s="137"/>
      <c r="K26" s="137"/>
      <c r="L26" s="137"/>
      <c r="M26" s="137"/>
      <c r="N26" s="128"/>
      <c r="O26" s="128"/>
      <c r="P26" s="128"/>
      <c r="Q26" s="128"/>
      <c r="R26" s="128"/>
      <c r="S26" s="128"/>
      <c r="T26" s="169"/>
      <c r="U26" s="169"/>
      <c r="V26" s="169"/>
      <c r="W26" s="169"/>
    </row>
    <row r="27" spans="1:23" ht="24" customHeight="1" x14ac:dyDescent="0.15">
      <c r="A27" s="169"/>
      <c r="B27" s="398" t="s">
        <v>92</v>
      </c>
      <c r="C27" s="398"/>
      <c r="D27" s="398"/>
      <c r="E27" s="128"/>
      <c r="F27" s="399" t="str">
        <f>+data!C58</f>
        <v>○○　○○</v>
      </c>
      <c r="G27" s="399"/>
      <c r="H27" s="399"/>
      <c r="I27" s="399"/>
      <c r="J27" s="399"/>
      <c r="K27" s="399"/>
      <c r="L27" s="399"/>
      <c r="M27" s="399"/>
      <c r="N27" s="128"/>
      <c r="O27" s="128"/>
      <c r="P27" s="128"/>
      <c r="Q27" s="128"/>
      <c r="R27" s="128"/>
      <c r="S27" s="128"/>
      <c r="T27" s="169"/>
      <c r="U27" s="169"/>
      <c r="V27" s="169"/>
      <c r="W27" s="169"/>
    </row>
    <row r="28" spans="1:23" ht="24" customHeight="1" x14ac:dyDescent="0.15">
      <c r="A28" s="169"/>
      <c r="B28" s="134"/>
      <c r="C28" s="134"/>
      <c r="D28" s="134"/>
      <c r="E28" s="128"/>
      <c r="F28" s="138"/>
      <c r="G28" s="138"/>
      <c r="H28" s="138"/>
      <c r="I28" s="138"/>
      <c r="J28" s="138"/>
      <c r="K28" s="138"/>
      <c r="L28" s="138"/>
      <c r="M28" s="138"/>
      <c r="N28" s="128"/>
      <c r="O28" s="128"/>
      <c r="P28" s="128"/>
      <c r="Q28" s="128"/>
      <c r="R28" s="128"/>
      <c r="S28" s="128"/>
      <c r="T28" s="169"/>
      <c r="U28" s="169"/>
      <c r="V28" s="169"/>
      <c r="W28" s="169"/>
    </row>
    <row r="29" spans="1:23" ht="24" customHeight="1" x14ac:dyDescent="0.15">
      <c r="A29" s="169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69"/>
      <c r="U29" s="169"/>
      <c r="V29" s="169"/>
      <c r="W29" s="169"/>
    </row>
    <row r="30" spans="1:23" ht="24" customHeight="1" x14ac:dyDescent="0.15">
      <c r="A30" s="169"/>
      <c r="B30" s="139" t="s">
        <v>45</v>
      </c>
      <c r="C30" s="139"/>
      <c r="D30" s="140" t="s">
        <v>46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69"/>
      <c r="U30" s="169"/>
      <c r="V30" s="169"/>
      <c r="W30" s="169"/>
    </row>
    <row r="31" spans="1:23" ht="24" customHeight="1" x14ac:dyDescent="0.15">
      <c r="A31" s="169"/>
      <c r="B31" s="141"/>
      <c r="C31" s="141"/>
      <c r="D31" s="142" t="s">
        <v>113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69"/>
      <c r="U31" s="169"/>
      <c r="V31" s="169"/>
      <c r="W31" s="169"/>
    </row>
    <row r="32" spans="1:23" ht="24" customHeight="1" x14ac:dyDescent="0.15">
      <c r="A32" s="169"/>
      <c r="B32" s="141"/>
      <c r="C32" s="141"/>
      <c r="D32" s="142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69"/>
      <c r="U32" s="169"/>
      <c r="V32" s="169"/>
      <c r="W32" s="169"/>
    </row>
    <row r="33" spans="1:23" ht="24" customHeight="1" thickBot="1" x14ac:dyDescent="0.2">
      <c r="A33" s="169"/>
      <c r="B33" s="141"/>
      <c r="C33" s="141"/>
      <c r="D33" s="142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69"/>
      <c r="U33" s="169"/>
      <c r="V33" s="169"/>
      <c r="W33" s="169"/>
    </row>
    <row r="34" spans="1:23" s="88" customFormat="1" ht="18" customHeight="1" x14ac:dyDescent="0.15">
      <c r="A34" s="87"/>
      <c r="B34" s="166"/>
      <c r="C34" s="166"/>
      <c r="D34" s="123"/>
      <c r="E34" s="123"/>
      <c r="F34" s="123"/>
      <c r="G34" s="123"/>
      <c r="H34" s="172"/>
      <c r="I34" s="172"/>
      <c r="J34" s="123"/>
      <c r="K34" s="123"/>
      <c r="L34" s="123"/>
      <c r="M34" s="123"/>
      <c r="N34" s="123"/>
      <c r="O34" s="123"/>
      <c r="P34" s="411" t="s">
        <v>82</v>
      </c>
      <c r="Q34" s="412"/>
      <c r="R34" s="407" t="s">
        <v>83</v>
      </c>
      <c r="S34" s="408"/>
      <c r="T34" s="82"/>
      <c r="U34" s="82"/>
      <c r="V34" s="82"/>
      <c r="W34" s="87"/>
    </row>
    <row r="35" spans="1:23" s="88" customFormat="1" ht="51" customHeight="1" thickBot="1" x14ac:dyDescent="0.2">
      <c r="A35" s="87"/>
      <c r="B35" s="168"/>
      <c r="C35" s="168"/>
      <c r="D35" s="123"/>
      <c r="E35" s="123"/>
      <c r="F35" s="123"/>
      <c r="G35" s="123"/>
      <c r="H35" s="173"/>
      <c r="I35" s="173"/>
      <c r="J35" s="123"/>
      <c r="K35" s="123"/>
      <c r="L35" s="123"/>
      <c r="M35" s="123"/>
      <c r="N35" s="123"/>
      <c r="O35" s="123"/>
      <c r="P35" s="409"/>
      <c r="Q35" s="410"/>
      <c r="R35" s="405"/>
      <c r="S35" s="406"/>
      <c r="T35" s="82"/>
      <c r="U35" s="82"/>
      <c r="V35" s="82"/>
      <c r="W35" s="87"/>
    </row>
    <row r="36" spans="1:23" ht="37.5" customHeight="1" x14ac:dyDescent="0.1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</row>
    <row r="37" spans="1:23" ht="30" hidden="1" customHeight="1" x14ac:dyDescent="0.15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</row>
    <row r="38" spans="1:23" ht="13.5" hidden="1" customHeight="1" x14ac:dyDescent="0.15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</row>
    <row r="39" spans="1:23" ht="13.5" hidden="1" customHeight="1" x14ac:dyDescent="0.15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</row>
    <row r="40" spans="1:23" x14ac:dyDescent="0.15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</row>
    <row r="41" spans="1:23" x14ac:dyDescent="0.15"/>
  </sheetData>
  <mergeCells count="31">
    <mergeCell ref="R35:S35"/>
    <mergeCell ref="R34:S34"/>
    <mergeCell ref="P35:Q35"/>
    <mergeCell ref="P34:Q34"/>
    <mergeCell ref="C2:D2"/>
    <mergeCell ref="D3:E3"/>
    <mergeCell ref="K12:R12"/>
    <mergeCell ref="K13:R13"/>
    <mergeCell ref="K14:R14"/>
    <mergeCell ref="B11:F11"/>
    <mergeCell ref="L2:M2"/>
    <mergeCell ref="N2:O2"/>
    <mergeCell ref="P2:Q2"/>
    <mergeCell ref="R2:S2"/>
    <mergeCell ref="L3:M5"/>
    <mergeCell ref="N3:O5"/>
    <mergeCell ref="P3:Q5"/>
    <mergeCell ref="R3:S5"/>
    <mergeCell ref="L10:M10"/>
    <mergeCell ref="I12:J12"/>
    <mergeCell ref="B27:D27"/>
    <mergeCell ref="F27:M27"/>
    <mergeCell ref="B25:D25"/>
    <mergeCell ref="B16:S16"/>
    <mergeCell ref="B19:D19"/>
    <mergeCell ref="B21:D21"/>
    <mergeCell ref="F18:S18"/>
    <mergeCell ref="F25:M25"/>
    <mergeCell ref="H14:I14"/>
    <mergeCell ref="B8:S8"/>
    <mergeCell ref="F19:R19"/>
  </mergeCells>
  <phoneticPr fontId="2"/>
  <dataValidations count="2">
    <dataValidation imeMode="disabled" allowBlank="1" showInputMessage="1" showErrorMessage="1" sqref="N10 P10 R10 C3"/>
    <dataValidation imeMode="hiragana" allowBlank="1" showInputMessage="1" showErrorMessage="1" sqref="P34 R34 K12:K13 S14"/>
  </dataValidations>
  <hyperlinks>
    <hyperlink ref="A1" location="表題!A1" display="戻る"/>
  </hyperlinks>
  <printOptions horizontalCentered="1"/>
  <pageMargins left="0" right="0" top="0.78740157480314965" bottom="0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表題</vt:lpstr>
      <vt:lpstr>書類一覧</vt:lpstr>
      <vt:lpstr>data</vt:lpstr>
      <vt:lpstr>着手届</vt:lpstr>
      <vt:lpstr>完了届</vt:lpstr>
      <vt:lpstr>工程表（計画）</vt:lpstr>
      <vt:lpstr>工程表（実施）</vt:lpstr>
      <vt:lpstr>業務計画書</vt:lpstr>
      <vt:lpstr>管理技術者届</vt:lpstr>
      <vt:lpstr>経歴書 (管理)</vt:lpstr>
      <vt:lpstr>経歴書（照査）</vt:lpstr>
      <vt:lpstr>請求書</vt:lpstr>
      <vt:lpstr>data!Print_Area</vt:lpstr>
      <vt:lpstr>完了届!Print_Area</vt:lpstr>
      <vt:lpstr>管理技術者届!Print_Area</vt:lpstr>
      <vt:lpstr>業務計画書!Print_Area</vt:lpstr>
      <vt:lpstr>'経歴書 (管理)'!Print_Area</vt:lpstr>
      <vt:lpstr>'経歴書（照査）'!Print_Area</vt:lpstr>
      <vt:lpstr>'工程表（計画）'!Print_Area</vt:lpstr>
      <vt:lpstr>'工程表（実施）'!Print_Area</vt:lpstr>
      <vt:lpstr>書類一覧!Print_Area</vt:lpstr>
      <vt:lpstr>請求書!Print_Area</vt:lpstr>
      <vt:lpstr>着手届!Print_Area</vt:lpstr>
      <vt:lpstr>表題!Print_Area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道路課　高井良　光一</cp:lastModifiedBy>
  <cp:lastPrinted>2020-05-17T00:31:10Z</cp:lastPrinted>
  <dcterms:modified xsi:type="dcterms:W3CDTF">2020-06-17T08:40:55Z</dcterms:modified>
</cp:coreProperties>
</file>